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1355" windowHeight="4875" firstSheet="1" activeTab="1"/>
  </bookViews>
  <sheets>
    <sheet name="2011-PA SBIR-STTR Summary" sheetId="6" r:id="rId1"/>
    <sheet name="2011PhIPAAwrdees-SBIR" sheetId="1" r:id="rId2"/>
    <sheet name="2011PhIIPAAwrdees-SBIR" sheetId="2" r:id="rId3"/>
    <sheet name="2011PhIPAAwrdees-STTR" sheetId="3" r:id="rId4"/>
    <sheet name="2011PhIIPAAwrdees-STTR" sheetId="4" r:id="rId5"/>
    <sheet name="Sheet1" sheetId="7" r:id="rId6"/>
  </sheets>
  <definedNames>
    <definedName name="_2010PA_SBIRPh1_Awardees___Comma_Delimited" localSheetId="1">'2011PhIPAAwrdees-SBIR'!$A$2:$N$141</definedName>
    <definedName name="_2010PA_SBIRPh2_Awardees___Comma_Delimited" localSheetId="2">'2011PhIIPAAwrdees-SBIR'!$A$2:$N$90</definedName>
    <definedName name="_2010PA_STTRPh1_Awardees___Comma_Delimited" localSheetId="3">'2011PhIPAAwrdees-STTR'!$A$2:$O$15</definedName>
    <definedName name="_2010PA_STTRPh2_Awardees___Comma_Delimited" localSheetId="4">'2011PhIIPAAwrdees-STTR'!$A$2:$O$11</definedName>
  </definedNames>
  <calcPr calcId="125725"/>
</workbook>
</file>

<file path=xl/calcChain.xml><?xml version="1.0" encoding="utf-8"?>
<calcChain xmlns="http://schemas.openxmlformats.org/spreadsheetml/2006/main">
  <c r="F28" i="3"/>
  <c r="G162" i="1"/>
  <c r="D33" i="6"/>
  <c r="D32"/>
  <c r="D31"/>
  <c r="D30"/>
  <c r="D29"/>
  <c r="D28"/>
  <c r="D27"/>
  <c r="D26"/>
  <c r="D25"/>
  <c r="D24"/>
  <c r="D23"/>
  <c r="C4"/>
  <c r="D34"/>
  <c r="C34"/>
  <c r="F18" i="4"/>
  <c r="F22" s="1"/>
  <c r="E28" i="3"/>
  <c r="N15"/>
  <c r="F25"/>
  <c r="E108" i="2"/>
  <c r="F108"/>
  <c r="N90"/>
  <c r="F162" i="1"/>
  <c r="N10" i="4"/>
  <c r="E22"/>
  <c r="N141" i="1"/>
</calcChain>
</file>

<file path=xl/connections.xml><?xml version="1.0" encoding="utf-8"?>
<connections xmlns="http://schemas.openxmlformats.org/spreadsheetml/2006/main">
  <connection id="1"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name="2010PA SBIRPh2 Awardees - Comma Delimited" type="6" refreshedVersion="3" background="1" saveData="1">
    <textPr codePage="437" sourceFile="C:\Documents and Settings\Kelly S. Wylam\Desktop\SBIR-STTR Stats &amp; Workbooks\PA SBIR-STTR Workbooks\2010PA SBIRPh2 Awardees - Comma Delimited.txt" tab="0" comma="1">
      <textFields count="17">
        <textField/>
        <textField/>
        <textField/>
        <textField/>
        <textField/>
        <textField/>
        <textField/>
        <textField/>
        <textField/>
        <textField/>
        <textField/>
        <textField/>
        <textField/>
        <textField/>
        <textField/>
        <textField/>
        <textField/>
      </textFields>
    </textPr>
  </connection>
  <connection id="3" name="2010PA STTRPh1 Awardees - Comma Delimited" type="6" refreshedVersion="3" background="1" saveData="1">
    <textPr codePage="437" sourceFile="C:\Documents and Settings\Kelly S. Wylam\Desktop\SBIR-STTR Stats &amp; Workbooks\PA SBIR-STTR Workbooks\2010PA STTRPh1 Awardees - Comma Delimited.txt" tab="0" comma="1">
      <textFields count="16">
        <textField/>
        <textField/>
        <textField/>
        <textField/>
        <textField/>
        <textField/>
        <textField/>
        <textField/>
        <textField/>
        <textField/>
        <textField/>
        <textField/>
        <textField/>
        <textField/>
        <textField/>
        <textField/>
      </textFields>
    </textPr>
  </connection>
  <connection id="4" name="2010PA STTRPh2 Awardees - Comma Delimited" type="6" refreshedVersion="3" background="1" saveData="1">
    <textPr codePage="437" sourceFile="C:\Documents and Settings\Kelly S. Wylam\Desktop\SBIR-STTR Stats &amp; Workbooks\PA SBIR-STTR Workbooks\2010PA STTRPh2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<sst xmlns="http://schemas.openxmlformats.org/spreadsheetml/2006/main" count="3425" uniqueCount="1153">
  <si>
    <t>#</t>
  </si>
  <si>
    <t>ID</t>
  </si>
  <si>
    <t>Agency</t>
  </si>
  <si>
    <t>Phase</t>
  </si>
  <si>
    <t>NSF</t>
  </si>
  <si>
    <t>1046 New Holland Avenue</t>
  </si>
  <si>
    <t>HHS</t>
  </si>
  <si>
    <t>USDA</t>
  </si>
  <si>
    <t>OpenTreeMap: Tools for Collaborative Urban Forestry</t>
  </si>
  <si>
    <t>AZEVAN PHARMACEUTICALS, INC.</t>
  </si>
  <si>
    <t>116 RESEARCH DRIVE</t>
  </si>
  <si>
    <t>New Drugs for Stress-related Affective Illness</t>
  </si>
  <si>
    <t>Environmental Wideband Acoustic Receiver and Source (EWARS)</t>
  </si>
  <si>
    <t>NASA</t>
  </si>
  <si>
    <t>Advanced Cooling Technologies, Inc.</t>
  </si>
  <si>
    <t>Interfacial Design of Composite Ablative Materials</t>
  </si>
  <si>
    <t>Thermal Management System for Long-Lived Venus Landers</t>
  </si>
  <si>
    <t>Loop Heat Pipe with Thermal Control Valve for Passive Variable Thermal Link</t>
  </si>
  <si>
    <t>Strain-Tolerant Organic-Ceramic Coatings for the Passivation of Laser Diode</t>
  </si>
  <si>
    <t>FADEC Thermal Management</t>
  </si>
  <si>
    <t>DOE</t>
  </si>
  <si>
    <t>Vortex Enhanced Direct Contact Heat Exchanger for Geothermal Cooling</t>
  </si>
  <si>
    <t>Dielectric Printed Circuit Board Planar Thermosyphon</t>
  </si>
  <si>
    <t>Syngas Production by Thermochemical Conversion of H2O and CO2 Mixtures Using a Novel Reactor Design</t>
  </si>
  <si>
    <t>214 North Main Street</t>
  </si>
  <si>
    <t>Optical Aperture Gating for Single-pixel and Imaging LIDAR Systems</t>
  </si>
  <si>
    <t>ArkLight</t>
  </si>
  <si>
    <t>Astrobotic Technology, Inc.</t>
  </si>
  <si>
    <t>4551 Forbes Avenue</t>
  </si>
  <si>
    <t>Lightweight Robotic Excavation</t>
  </si>
  <si>
    <t>OSD</t>
  </si>
  <si>
    <t>1035 Virginia Drive</t>
  </si>
  <si>
    <t>Suite 300</t>
  </si>
  <si>
    <t>3401 Market Street</t>
  </si>
  <si>
    <t>Suite 200</t>
  </si>
  <si>
    <t>7301 Penn Avenue</t>
  </si>
  <si>
    <t>NightGuard - Real-Time SWIR Hyperspectral Imaging Sensor for Day/Night Operations</t>
  </si>
  <si>
    <t>6210 Kellers Church Road</t>
  </si>
  <si>
    <t>Innovative Subgrid-Scale Combustion Modeling for Gas Turbines</t>
  </si>
  <si>
    <t>Uncertainty Quantification for Production Navier-Stokes Solvers</t>
  </si>
  <si>
    <t>MDA</t>
  </si>
  <si>
    <t>Effects of Hardbody-Plume Interactions on Radar Returns</t>
  </si>
  <si>
    <t>Plume EO-RCS Data Fusion</t>
  </si>
  <si>
    <t>High Speed Store Separation Data Acquisition Techniques</t>
  </si>
  <si>
    <t>Power-On Missile Stage Separation Simulation</t>
  </si>
  <si>
    <t>Air-Breathing Missile Thrust Measurement</t>
  </si>
  <si>
    <t>Coupled Jet-Interaction Base Flow Simulation</t>
  </si>
  <si>
    <t>100 Queens Drive</t>
  </si>
  <si>
    <t>40 Lloyd Avenue</t>
  </si>
  <si>
    <t>Discovery Machine Incorporated</t>
  </si>
  <si>
    <t>454 Pine Street</t>
  </si>
  <si>
    <t>Errcive</t>
  </si>
  <si>
    <t>118 Ramsey Way</t>
  </si>
  <si>
    <t>FBS, Inc.</t>
  </si>
  <si>
    <t>3340 West College Ave.</t>
  </si>
  <si>
    <t>Smart Sensor Network for Platform Structural Health Monitoring</t>
  </si>
  <si>
    <t>Innovative Concepts for Composite Leading Edge Self-Monitoring Anti/De-icing System</t>
  </si>
  <si>
    <t>205 Schoolhouse Road</t>
  </si>
  <si>
    <t>Enhancement of Penetration Capability of Light Warheads Into Hardened Walls.</t>
  </si>
  <si>
    <t>3805 OLD EASTON ROAD</t>
  </si>
  <si>
    <t>Innova Materials</t>
  </si>
  <si>
    <t>3624 Market St. Suite 5E</t>
  </si>
  <si>
    <t>DOT</t>
  </si>
  <si>
    <t>2541 Appletree Dr</t>
  </si>
  <si>
    <t>DHS</t>
  </si>
  <si>
    <t>Opportunistic Energy Harvesting for Submarine Wireless Sensors</t>
  </si>
  <si>
    <t>Ultra-light, Quasi-active Noise Control Solution for Quiet UAVs</t>
  </si>
  <si>
    <t>1830 Columbia Avenue</t>
  </si>
  <si>
    <t>200 Innovation Blvd.</t>
  </si>
  <si>
    <t>Suite 155</t>
  </si>
  <si>
    <t>833 LINCOLN AVE, UNIT 9</t>
  </si>
  <si>
    <t>Materials Research &amp; Design</t>
  </si>
  <si>
    <t>300 E. Swedesford Rd</t>
  </si>
  <si>
    <t>Design and Fabrication of High Strength Composites for Projectile Aft Skirts</t>
  </si>
  <si>
    <t>Refractory Coated/Lined Low Density Structures</t>
  </si>
  <si>
    <t>Materials Sciences Corporation</t>
  </si>
  <si>
    <t>135 Rock Road</t>
  </si>
  <si>
    <t>1155 William Pitt Way</t>
  </si>
  <si>
    <t>469 Wharton Blvd.</t>
  </si>
  <si>
    <t>Mission Critical Solutions</t>
  </si>
  <si>
    <t>271 Industrial Lane</t>
  </si>
  <si>
    <t>Intelligent Agents for Improved Sensor Deployment and Surveillance</t>
  </si>
  <si>
    <t>NEURODX DEVELOPMENT, LLC</t>
  </si>
  <si>
    <t>3333 Street Road</t>
  </si>
  <si>
    <t>SUITE 210</t>
  </si>
  <si>
    <t>Navmar Applied Sciences Corporation</t>
  </si>
  <si>
    <t>65 West Street Road</t>
  </si>
  <si>
    <t>Building C</t>
  </si>
  <si>
    <t>Neya Systems, LLC</t>
  </si>
  <si>
    <t>12300 Perry Hwy</t>
  </si>
  <si>
    <t>310 5th St.</t>
  </si>
  <si>
    <t>Nokomis, Inc.</t>
  </si>
  <si>
    <t>Novel Coating Materials for RF Windows</t>
  </si>
  <si>
    <t>PROGENRA, INC.</t>
  </si>
  <si>
    <t>271A GREAT VALLEY PKWY</t>
  </si>
  <si>
    <t>Piasecki Aircraft Corporation</t>
  </si>
  <si>
    <t>519 West Second Street</t>
  </si>
  <si>
    <t>P.O. Box 360</t>
  </si>
  <si>
    <t>848 Town Center Drive</t>
  </si>
  <si>
    <t>ProtoInnovations, LLC</t>
  </si>
  <si>
    <t>1908 Shaw Avenue</t>
  </si>
  <si>
    <t>Multipurpose Automated Steward (MAS): A Versatile System for Autonomous Shipboard Cleaning</t>
  </si>
  <si>
    <t>Suite 5E</t>
  </si>
  <si>
    <t>Individualized Behavioral Health Monitoring Tool</t>
  </si>
  <si>
    <t>QorTek, Inc.</t>
  </si>
  <si>
    <t>1965 Lycoming Creek Road</t>
  </si>
  <si>
    <t>Suite 205</t>
  </si>
  <si>
    <t>ED</t>
  </si>
  <si>
    <t>Quantum Simulations, Inc.</t>
  </si>
  <si>
    <t>5275 Sardis Rd.</t>
  </si>
  <si>
    <t>Math Education for Adult Learners and College Remediation Using Artificial Intelligence</t>
  </si>
  <si>
    <t>RE2, Inc.</t>
  </si>
  <si>
    <t>4925 Harrison Street</t>
  </si>
  <si>
    <t>Modular Intelligent Manipulation system with Intuitive Control (MIMIC)</t>
  </si>
  <si>
    <t>3805 OLD EASTON RD</t>
  </si>
  <si>
    <t>Solarity</t>
  </si>
  <si>
    <t>Strategic Polymer Sciences, Inc.</t>
  </si>
  <si>
    <t>Suite 237</t>
  </si>
  <si>
    <t>Syandus, Inc.</t>
  </si>
  <si>
    <t>760 Constitution Drive</t>
  </si>
  <si>
    <t>Suite 20</t>
  </si>
  <si>
    <t>TRS Ceramics, Inc.</t>
  </si>
  <si>
    <t>2820 East College Avenue</t>
  </si>
  <si>
    <t>127 Industry Blvd.</t>
  </si>
  <si>
    <t>Ceramic Matrix Composite Parts Marking</t>
  </si>
  <si>
    <t>Thermacore, Inc.</t>
  </si>
  <si>
    <t>780 Eden Road</t>
  </si>
  <si>
    <t>616 West Broad Street</t>
  </si>
  <si>
    <t>EXTREME ENVIRONMENT OPITCAL INTERCONNECT TECHNOLOIGES FOR INTRA-BOX AEROSPACE APPLICATIONS</t>
  </si>
  <si>
    <t>DOC</t>
  </si>
  <si>
    <t>Zeomedix</t>
  </si>
  <si>
    <t>26 Ashlawn Circle</t>
  </si>
  <si>
    <t>Branch</t>
  </si>
  <si>
    <t>Firm Name</t>
  </si>
  <si>
    <t>City</t>
  </si>
  <si>
    <t>State</t>
  </si>
  <si>
    <t>Zip</t>
  </si>
  <si>
    <t>DOD</t>
  </si>
  <si>
    <t>PA</t>
  </si>
  <si>
    <t>Lancaster</t>
  </si>
  <si>
    <t>STATE COLLEGE</t>
  </si>
  <si>
    <t>Philadelphia</t>
  </si>
  <si>
    <t>BETHLEHEM</t>
  </si>
  <si>
    <t>Warminster</t>
  </si>
  <si>
    <t>North Wales</t>
  </si>
  <si>
    <t>Center Valley</t>
  </si>
  <si>
    <t>Pittsburgh</t>
  </si>
  <si>
    <t>Fort Washington</t>
  </si>
  <si>
    <t>Pipersville</t>
  </si>
  <si>
    <t>King of Prussia</t>
  </si>
  <si>
    <t>West Chester</t>
  </si>
  <si>
    <t>Malvern</t>
  </si>
  <si>
    <t>Williamsport</t>
  </si>
  <si>
    <t>Boalsburg</t>
  </si>
  <si>
    <t>PITTSBURGH</t>
  </si>
  <si>
    <t>State College</t>
  </si>
  <si>
    <t>Souderton</t>
  </si>
  <si>
    <t>DOYLESTOWN</t>
  </si>
  <si>
    <t>MALVERN</t>
  </si>
  <si>
    <t>Folcroft</t>
  </si>
  <si>
    <t>WEST CHESTER</t>
  </si>
  <si>
    <t>Wayne</t>
  </si>
  <si>
    <t>Horsham</t>
  </si>
  <si>
    <t>Exton</t>
  </si>
  <si>
    <t>Alum Bank</t>
  </si>
  <si>
    <t>Bensalem</t>
  </si>
  <si>
    <t>Wexford</t>
  </si>
  <si>
    <t>Charleroi</t>
  </si>
  <si>
    <t>Bellefonte</t>
  </si>
  <si>
    <t>Bethlehem</t>
  </si>
  <si>
    <t>Essington</t>
  </si>
  <si>
    <t>Langhorne</t>
  </si>
  <si>
    <t>BOYERTOWN</t>
  </si>
  <si>
    <t>PHILADELPHIA</t>
  </si>
  <si>
    <t>Sewickley</t>
  </si>
  <si>
    <t>Irwin</t>
  </si>
  <si>
    <t>Combustion Research and Flow Technology,</t>
  </si>
  <si>
    <t>Daniel H. Wagner, Associates, Incorporat</t>
  </si>
  <si>
    <t>PO Box 202</t>
  </si>
  <si>
    <t>West End of Second Street</t>
  </si>
  <si>
    <t>Lambda Science, Inc.</t>
  </si>
  <si>
    <t>P.O. Box 238</t>
  </si>
  <si>
    <t>CBD</t>
  </si>
  <si>
    <t>141 Christopher Lane</t>
  </si>
  <si>
    <t>Harleysville</t>
  </si>
  <si>
    <t>NEURO KINETICS, INC.</t>
  </si>
  <si>
    <t>Omega Piezo Technologies</t>
  </si>
  <si>
    <t>2591 Clyde Ave.</t>
  </si>
  <si>
    <t>Q-CHEM, INC.</t>
  </si>
  <si>
    <t>5001 BAUM BLVD, STE 690</t>
  </si>
  <si>
    <t>REACTION BIOLOGY CORPORATION</t>
  </si>
  <si>
    <t>ONE GREAT VALLEY PARKWAY</t>
  </si>
  <si>
    <t>1300 Old Plank Road</t>
  </si>
  <si>
    <t>Mayfield</t>
  </si>
  <si>
    <t>Wombat Security Technologies</t>
  </si>
  <si>
    <t>1000 Heberton St</t>
  </si>
  <si>
    <t>1112 Clark Road</t>
  </si>
  <si>
    <t>Glenside</t>
  </si>
  <si>
    <t>Scalable Gravity Offload System</t>
  </si>
  <si>
    <t>Reliable Autonomous Surface Mobility (RASM) in Support of Human Exploration</t>
  </si>
  <si>
    <t>1924 Glen Mitchell Road</t>
  </si>
  <si>
    <t>Suite 222</t>
  </si>
  <si>
    <t>SBIR/STTR Award Breakdown Summary</t>
  </si>
  <si>
    <t># of Awards</t>
  </si>
  <si>
    <t>$ Amt.</t>
  </si>
  <si>
    <t>HHS (NIH)</t>
  </si>
  <si>
    <t>TOTALS</t>
  </si>
  <si>
    <t>Year</t>
  </si>
  <si>
    <t>Add1</t>
  </si>
  <si>
    <t>Award Amount</t>
  </si>
  <si>
    <t>Add2</t>
  </si>
  <si>
    <t>Proposal Title</t>
  </si>
  <si>
    <t>Agency Breakdown</t>
  </si>
  <si>
    <t>$ Amt</t>
  </si>
  <si>
    <t>2011 SBIR/STTR Awardees Summary- Pennsylvania</t>
  </si>
  <si>
    <t>2011 SBIR Phase 1 Awardees - Pennsylvania</t>
  </si>
  <si>
    <t>2011 STTR Phase 2 Awardees - Pennsylvania</t>
  </si>
  <si>
    <t>2011 STTR Phase 1 Awardees - Pennsylvania</t>
  </si>
  <si>
    <t>Avencia Incorporated</t>
  </si>
  <si>
    <t>Carley Technologies, Inc.</t>
  </si>
  <si>
    <t>CHI SYSTEMS, INC.</t>
  </si>
  <si>
    <t>Accipiter Systems, Inc.</t>
  </si>
  <si>
    <t>DE TECHNOLOGIES, INC.</t>
  </si>
  <si>
    <t>DIAPEDIA, LLC</t>
  </si>
  <si>
    <t>Dynamic Eye, Inc.</t>
  </si>
  <si>
    <t>GENERAL SCIENCES, INC.</t>
  </si>
  <si>
    <t>FOX CHASE CHEMICAL DIVERSITY CENTER, INC</t>
  </si>
  <si>
    <t>INTEGRAL MOLECULAR</t>
  </si>
  <si>
    <t>KCF TECHNOLOGIES, INC.</t>
  </si>
  <si>
    <t>KENSEY NASH CORPORATION</t>
  </si>
  <si>
    <t>Media and Process Technology Inc.</t>
  </si>
  <si>
    <t>Mb Research Laboratories, Inc.</t>
  </si>
  <si>
    <t>NANODYNAMICS LIFE SCIENCES, INC.</t>
  </si>
  <si>
    <t>ONCONOVA THERAPEUTICS, INC.</t>
  </si>
  <si>
    <t>PROPULSION SCIENCE &amp; TECHNOLOGY, INC.</t>
  </si>
  <si>
    <t>Pulsar Informatics Inc.</t>
  </si>
  <si>
    <t>QUANTUMBIO, INC.</t>
  </si>
  <si>
    <t>RJ LEE GROUP, INC</t>
  </si>
  <si>
    <t>REMCOM, INC.</t>
  </si>
  <si>
    <t>TARGEPEUTICS, INC.</t>
  </si>
  <si>
    <t>VITAL PROBES, INC.</t>
  </si>
  <si>
    <t>WavesinSolids LLC</t>
  </si>
  <si>
    <t>ZEGER-ABRAMS, INC.</t>
  </si>
  <si>
    <t>EQUIPMENT SIMULATIONS LLC</t>
  </si>
  <si>
    <t>Rhobotika, LLC</t>
  </si>
  <si>
    <t>Applied Analytic Research</t>
  </si>
  <si>
    <t>Prescient Weather Ltd.</t>
  </si>
  <si>
    <t>Dancing Dots Braille Music Technology</t>
  </si>
  <si>
    <t>ApprenNet</t>
  </si>
  <si>
    <t>XUNERGY</t>
  </si>
  <si>
    <t>NanoHorizons Inc.</t>
  </si>
  <si>
    <t>VariWaves</t>
  </si>
  <si>
    <t>EDalytics</t>
  </si>
  <si>
    <t>ABZYME THERAPEUTICS, LLC</t>
  </si>
  <si>
    <t>RENIGUARD LIFE SCIENCES, INC.</t>
  </si>
  <si>
    <t>NOVIRA THERAPEUTICS, INC.</t>
  </si>
  <si>
    <t>VENATORX PHARMACEUTICALS, INC.</t>
  </si>
  <si>
    <t>B-TECH CONSULTING, LTD</t>
  </si>
  <si>
    <t>ACTUATED MEDICAL, INC.</t>
  </si>
  <si>
    <t>LIFESPLICE PHARMA, LLC</t>
  </si>
  <si>
    <t>DISCOVERY LABORATORIES, INC.</t>
  </si>
  <si>
    <t>INTEGRAN TECHNOLOGIES USA, INC.</t>
  </si>
  <si>
    <t>ROCKLAND, INC.</t>
  </si>
  <si>
    <t>Snake Creek Lasers, Llc</t>
  </si>
  <si>
    <t>EDEN'S BOWL, INC</t>
  </si>
  <si>
    <t>Magnet Applications Inc</t>
  </si>
  <si>
    <t>eWave Informatics</t>
  </si>
  <si>
    <t>Carnegie Robotics LLC</t>
  </si>
  <si>
    <t>NAVY</t>
  </si>
  <si>
    <t>ARMY</t>
  </si>
  <si>
    <t>DARPA</t>
  </si>
  <si>
    <t>USAF</t>
  </si>
  <si>
    <t>EPA</t>
  </si>
  <si>
    <t>DTRA</t>
  </si>
  <si>
    <t>DHP</t>
  </si>
  <si>
    <t>NOAA</t>
  </si>
  <si>
    <t>DLA</t>
  </si>
  <si>
    <t>19104-</t>
  </si>
  <si>
    <t>-</t>
  </si>
  <si>
    <t>16827-1904</t>
  </si>
  <si>
    <t>19355-</t>
  </si>
  <si>
    <t>15206-</t>
  </si>
  <si>
    <t>PO Box 2</t>
  </si>
  <si>
    <t>18034-</t>
  </si>
  <si>
    <t>340 N 12TH ST STE 402</t>
  </si>
  <si>
    <t>19107-1100</t>
  </si>
  <si>
    <t>16801-</t>
  </si>
  <si>
    <t>19034-3107</t>
  </si>
  <si>
    <t>200 Innovation Blvd., Suite 260A</t>
  </si>
  <si>
    <t>412 Fox Meadow Drive</t>
  </si>
  <si>
    <t>270 WALKER DR., STE 207E</t>
  </si>
  <si>
    <t>345 MT LEBANON BLVD STE 6</t>
  </si>
  <si>
    <t>3711 MARKET ST</t>
  </si>
  <si>
    <t>19104-5502</t>
  </si>
  <si>
    <t>336 West Fraser Street</t>
  </si>
  <si>
    <t>735 Pennsylvania Dr</t>
  </si>
  <si>
    <t>EXTON</t>
  </si>
  <si>
    <t>19341-</t>
  </si>
  <si>
    <t>15238-1368</t>
  </si>
  <si>
    <t>1765 WENTZ ROAD</t>
  </si>
  <si>
    <t>PO BOX 178</t>
  </si>
  <si>
    <t>SPINNERSTOWN</t>
  </si>
  <si>
    <t>1006 Corporate Lane, Unit C</t>
  </si>
  <si>
    <t>Murry Corporate Park</t>
  </si>
  <si>
    <t>Export</t>
  </si>
  <si>
    <t>128 Gamma Drive</t>
  </si>
  <si>
    <t>15238-2920</t>
  </si>
  <si>
    <t>375 PHEASANT RUN</t>
  </si>
  <si>
    <t>NEWTOWN</t>
  </si>
  <si>
    <t>18940-3423</t>
  </si>
  <si>
    <t>suite 318</t>
  </si>
  <si>
    <t>Murrysville Rd.</t>
  </si>
  <si>
    <t>200 INNOVATION PARK, STE 261</t>
  </si>
  <si>
    <t>350 Hochberg Road</t>
  </si>
  <si>
    <t>Monroeville</t>
  </si>
  <si>
    <t>315 S. Allen St</t>
  </si>
  <si>
    <t>16803-6602</t>
  </si>
  <si>
    <t>475 W GOVERNOR RD</t>
  </si>
  <si>
    <t>HERSHEY</t>
  </si>
  <si>
    <t>17033-1517</t>
  </si>
  <si>
    <t>18433-</t>
  </si>
  <si>
    <t>19038-7504</t>
  </si>
  <si>
    <t>221 HEADHOUSE COURT</t>
  </si>
  <si>
    <t>145 Pine Rd</t>
  </si>
  <si>
    <t>Evans City</t>
  </si>
  <si>
    <t>929 South High Street, Suite 188</t>
  </si>
  <si>
    <t>19382-5466</t>
  </si>
  <si>
    <t>Suite 257</t>
  </si>
  <si>
    <t>P. O. Box 927</t>
  </si>
  <si>
    <t>1754 Quarry Lane</t>
  </si>
  <si>
    <t>Valley Forge</t>
  </si>
  <si>
    <t>19482-0927</t>
  </si>
  <si>
    <t>1007 E Abington Avenue</t>
  </si>
  <si>
    <t>19038-7915</t>
  </si>
  <si>
    <t>131 fox hill drive</t>
  </si>
  <si>
    <t>Newtown</t>
  </si>
  <si>
    <t>18940-3648</t>
  </si>
  <si>
    <t>270 Rolling Ridge Drive</t>
  </si>
  <si>
    <t>Suite 100</t>
  </si>
  <si>
    <t>16823-8420</t>
  </si>
  <si>
    <t>19341-1175</t>
  </si>
  <si>
    <t>7441 Ben Hur Street</t>
  </si>
  <si>
    <t>15208-2911</t>
  </si>
  <si>
    <t>271 GREAT VALLEY PARKWAY</t>
  </si>
  <si>
    <t>SUITE 300</t>
  </si>
  <si>
    <t>17 Lee Blvd</t>
  </si>
  <si>
    <t>3701 MARKET ST, 5TH FL</t>
  </si>
  <si>
    <t>19104-5507</t>
  </si>
  <si>
    <t>700 Pennsylvania Drive</t>
  </si>
  <si>
    <t>2114 Mount Vernon Street</t>
  </si>
  <si>
    <t>310 ROLLING RIDGE DR</t>
  </si>
  <si>
    <t>BELLEFONTE</t>
  </si>
  <si>
    <t>16823-8445</t>
  </si>
  <si>
    <t>1064 GLEN HALL RD</t>
  </si>
  <si>
    <t>KENNETT SQUARE</t>
  </si>
  <si>
    <t>19348-1017</t>
  </si>
  <si>
    <t>2600 KELLY RD, STE 100</t>
  </si>
  <si>
    <t>WARRINGTON</t>
  </si>
  <si>
    <t>18976-3652</t>
  </si>
  <si>
    <t>650 ENGLESVILLE RD</t>
  </si>
  <si>
    <t>19512-8407</t>
  </si>
  <si>
    <t>61 Railroad Avenue</t>
  </si>
  <si>
    <t>Hallstead</t>
  </si>
  <si>
    <t>3654 MARIETTA AVE STE 600</t>
  </si>
  <si>
    <t>17601-1184</t>
  </si>
  <si>
    <t>12 Industrial Drive</t>
  </si>
  <si>
    <t>Du Bois</t>
  </si>
  <si>
    <t>3 Red Bird Lane</t>
  </si>
  <si>
    <t>Conshohocken</t>
  </si>
  <si>
    <t>Ten 40th Street</t>
  </si>
  <si>
    <t>SBIR Phase I: Efficient manufacturing of nanostructured flexible transparent conducting electrodes</t>
  </si>
  <si>
    <t>Electrically conductive aircraft transparency materials via Innlay surface-embedding</t>
  </si>
  <si>
    <t>A Double-Blinded Comparison of the Accuracy of ShuntCheck, a Non-Invasive Device</t>
  </si>
  <si>
    <t>Continuous Real Time CSF Shunt Flow Monitor ShuntCheck</t>
  </si>
  <si>
    <t>SBIR Phase I: Low Cost Manufacturing of Pollution Control Substrates</t>
  </si>
  <si>
    <t>Controlled Release of Topical Nitric Oxide for Treating Cutaneous Injuries</t>
  </si>
  <si>
    <t>Robust and Efficient Anti-Phishing Techniques</t>
  </si>
  <si>
    <t>SBIR Phase I: Microscale Thermal Management in Pulsed Semiconductor Devices</t>
  </si>
  <si>
    <t>Low Cost Variable Conductance Heat Pipe for Balloon Payload</t>
  </si>
  <si>
    <t>Hybrid Heat Pipes for High Heat Flux Spacecraft Thermal Control</t>
  </si>
  <si>
    <t>High Temperature Radiators for Electric Propulsion Systems</t>
  </si>
  <si>
    <t>Passivation Coatings for RF Power Devices</t>
  </si>
  <si>
    <t>Vapor-Liquid Pumping through Integral Separation</t>
  </si>
  <si>
    <t>Advanced Refrigeration System for Non-Lethal Direct Energy Weapon System</t>
  </si>
  <si>
    <t>Thermoelectric Integrated Heat Exchanger for E-2D Advanced Hawkeye</t>
  </si>
  <si>
    <t>Cloud discrimination for ASCENDS Mission Based on Optical Phase Conjugation as a Novel Approach</t>
  </si>
  <si>
    <t>Widely-tunable, compact, and portable terahertz source based on intracavity difference-frequency generation in dual-frequency Yb: YAG laser for identi</t>
  </si>
  <si>
    <t>Urban Forestry Modeling and Prioritization Tools</t>
  </si>
  <si>
    <t>GENNET:  Advanced System for Synthesis of High Fidelity Social Networks to support SHIELD</t>
  </si>
  <si>
    <t>Advanced Visualization for Dynamic Meta-Network Analysis: NetScenes</t>
  </si>
  <si>
    <t>Efficient Construction of Dynamic Meta-Networks</t>
  </si>
  <si>
    <t>Wideband Single Crystal Transducer for Bone Characterization</t>
  </si>
  <si>
    <t>Nonlinear Dielectric Materials and Processing for High-Energy-Density Capacitors</t>
  </si>
  <si>
    <t>Single Crystal Acoustic Vector Projector Technology</t>
  </si>
  <si>
    <t>Piezoelectric Single Crystal Property Assessment for Cost-Effective Optimized Naval SONAR Transducers</t>
  </si>
  <si>
    <t>Poled Films for Compact Single Shot Power Supplies</t>
  </si>
  <si>
    <t>The CMO Tracker: A system of analytical tools to assess local economic conditions.</t>
  </si>
  <si>
    <t>Full Spectrum Photovoltaic Cells</t>
  </si>
  <si>
    <t>A Generalized Software Toolkit for Portable GPU-Enabled Chemistry Acceleration in CFD Applications</t>
  </si>
  <si>
    <t>Design Support and Analysis Tool for Pyrotechnically Actuated Valves</t>
  </si>
  <si>
    <t>High Fidelity Simulation of Jet Noise Emissions from Rectangular Nozzles</t>
  </si>
  <si>
    <t>Rotor-Airwake Aerodynamic Coupling in Real-Time Simulation</t>
  </si>
  <si>
    <t>Weapons System Flow Separation</t>
  </si>
  <si>
    <t>Unsteady Airfoil Design Optimization with Application to Dynamic Stall</t>
  </si>
  <si>
    <t>Development of an Improved Unsteady Low Mach Number Navier-Stokes Simulation Module for Rotorcraft Aerodynamics</t>
  </si>
  <si>
    <t>Multiple Reaction Control Jet Modeling</t>
  </si>
  <si>
    <t>Satellite Optical Backplane</t>
  </si>
  <si>
    <t>New 3D Braiding Method with Bidirectional Interlock for Variable Cross Section Preforms</t>
  </si>
  <si>
    <t>Enabling Netted Sensor Fusion for Anti-Submarine Warfare in Uncertain and Variable Environments</t>
  </si>
  <si>
    <t>Collaborative Anti-Submarine Warfare (ASW) Threat Assessment</t>
  </si>
  <si>
    <t>Coordinated ASW Mission Planner (CAMP)</t>
  </si>
  <si>
    <t>Advanced In-Shoe Orthotic Treatment for Foot Pain</t>
  </si>
  <si>
    <t>Adaptive Cultural Training Immersive Virtual Environment (ACTIVE)</t>
  </si>
  <si>
    <t>Liquid Crystal Displays as Solar Protection for Space Sensors</t>
  </si>
  <si>
    <t>Radiation-Resistant, High-Efficiency Direct Current-Direct Current (DC-DC) Converters For Spacecraft Loads</t>
  </si>
  <si>
    <t>Diagnostics and Health Management for Remotely Piloted Aircraft (RPA) Payloads</t>
  </si>
  <si>
    <t>High-Performance Power Energy Device for Radio Applications</t>
  </si>
  <si>
    <t>Shock Sensitive Circuit Breaker</t>
  </si>
  <si>
    <t>Master Clock Vibration-Isolation Technology Improvements for Aircraft Avionics</t>
  </si>
  <si>
    <t>In-Situ Imaging of Water Pipelines Using Ultrasonic Guided Waves</t>
  </si>
  <si>
    <t>Structural Sensing of Corrosion in 5XXX-Series Aluminum</t>
  </si>
  <si>
    <t>Rapid Inspection of Aluminum Hulls Below the Waterline Using Ultrasonic Guided Waves</t>
  </si>
  <si>
    <t>Underwater Structural Health Monitoring of Composite Navy Propellers</t>
  </si>
  <si>
    <t>Weapon Payloads for Chemical and Biological Agent Plume Neutralization</t>
  </si>
  <si>
    <t>Novel Materials for Small and Medium Caliber Projectiles</t>
  </si>
  <si>
    <t>Continuous Dissemination Techniques for Particulate Obscurants</t>
  </si>
  <si>
    <t>Riluzole Prodrugs for Melanoma and ALS</t>
  </si>
  <si>
    <t>High-throughput Epitope Mapping of Anti-Viral Antibodies</t>
  </si>
  <si>
    <t>Isolation of Monoclonal Antibodies against Membrane Proteins</t>
  </si>
  <si>
    <t>Energy Harvesting Technologies</t>
  </si>
  <si>
    <t>Robust Piezoelectric Sound Source with Helmholtz Acoustic Amplification</t>
  </si>
  <si>
    <t>Bioadhesive/Mesh Constructs for Incisional Hernia Prevention</t>
  </si>
  <si>
    <t>Radio Frequency (RF) System Performance and Electromagnetic Interference (EMI) in Dynamic Environments</t>
  </si>
  <si>
    <t>Detection and Tracking of Small Boats and Semi-Submersibles in the Littoral</t>
  </si>
  <si>
    <t>Optimally Integrate Automated Ship and Small Craft Classification Functions with the Maritime Tactical Picture Tools</t>
  </si>
  <si>
    <t>An Industrial Membrane System Suitable for Distributed Used Oil Re-Refining</t>
  </si>
  <si>
    <t>Defects and Damage in Ceramic Matrix Composites (CMCs)  Implications for Component Life Prediction (MSC P2138)</t>
  </si>
  <si>
    <t>High-Strength, Lightweight Material for a Bridge Applications (MSC P4007)</t>
  </si>
  <si>
    <t>Process Modeling and Analysis Tools for Thermoplastic Composite Missile Structures (MSC P4030)</t>
  </si>
  <si>
    <t>Novel Use of Confocal Microscopy on Cultured Porcine Corneas for Pre-Clinical Tes</t>
  </si>
  <si>
    <t>SBIR Phase I: Robust Porous Ceramic Structures Enhanced With Natural Biomaterials For Water Purification</t>
  </si>
  <si>
    <t>Non-Invasive Detection, Differentiation, Diagnosis and Treatment of Balance Pathologies</t>
  </si>
  <si>
    <t>Compact Piezoelectric High Intensity Sound Source</t>
  </si>
  <si>
    <t>Development of a Selective PLK2 Inhibitor for Cancer Therapy</t>
  </si>
  <si>
    <t>Covert Precision Aerial Delivery System</t>
  </si>
  <si>
    <t>Low Drag 2.75 Inch Rocket and Advanced Precision Kill Weapon System (APKWS) Launchers</t>
  </si>
  <si>
    <t>Selective inhibitors of ubiquitin E3 ligase to treat high cholesterol</t>
  </si>
  <si>
    <t>Advanced Reentry Vehicle and Wake Models</t>
  </si>
  <si>
    <t>Individualized Stress Detection System</t>
  </si>
  <si>
    <t>Efficient double hybrid density functional theory algorithms for conformational a</t>
  </si>
  <si>
    <t>Artificial Intelligence Software to Tutor Literary Braille to the Blind and Visually Impaired</t>
  </si>
  <si>
    <t>SBIR Phase I: Artificial Intelligence Software to Tutor Literary Braille to the Blind and Visually Impaired</t>
  </si>
  <si>
    <t>Research and Deployment of a quantum mechanical NMR tool for fragment based drug</t>
  </si>
  <si>
    <t>Life and Reliability Prediction for Turbopropulsion Systems</t>
  </si>
  <si>
    <t>Handheld RF Propagation Simulation App for Warfighters</t>
  </si>
  <si>
    <t>Scenario Based Modeling of Electronic Systems</t>
  </si>
  <si>
    <t>SBIR Phase I: Unconventional Low Cost Production of High Performance Electroactive Polymers</t>
  </si>
  <si>
    <t>Unconventional Compact Wound Glass Capacitors for Pulsed Power System in RF Accelerators</t>
  </si>
  <si>
    <t>TAS::75 0849::TAS TOPIC 255 DEVELOPMENT OF GB13 AS A NOVEL GLIOBLASTOMA THERAPY</t>
  </si>
  <si>
    <t>Novel Wick Structures for Improved Heat Pipe Performance</t>
  </si>
  <si>
    <t>Rugged, collapsible solar concentration devices to support tactical alternative energy production</t>
  </si>
  <si>
    <t>High Compliance Thermal Interface Material for Space Applications</t>
  </si>
  <si>
    <t>Thermal Control for Operationally Responsive Space (ORS) Satellites</t>
  </si>
  <si>
    <t>Capillary Metered, Actively Pumped Two-Phase Cooling for AESA Arrays</t>
  </si>
  <si>
    <t>Exhaust Heat Recovery Heat Exchanger</t>
  </si>
  <si>
    <t>Improved Efficiency Process for Degassing Nanostructured Composite Powders - Alternate PCA</t>
  </si>
  <si>
    <t>Rapid Identification of Bacterial Virulence Factors</t>
  </si>
  <si>
    <t>Composite Cylinder Life-Cycle In-Service Assessment</t>
  </si>
  <si>
    <t>Consolidated Apertures with Co-site Interference Reduction in the Frequency Range 2 to 30 MHz</t>
  </si>
  <si>
    <t>uSim: Collaborative Simulation Builder for Safety Instructors</t>
  </si>
  <si>
    <t>Non-Cooperative Vessel Imaging and Tracking (NVIT)</t>
  </si>
  <si>
    <t>Multipaction Resistant RF Components for Satellites</t>
  </si>
  <si>
    <t>A Machine Learning Approach to Assessment of Image Quality through Prediction of Iris Recognition Success</t>
  </si>
  <si>
    <t>CMC Control Surface Designs</t>
  </si>
  <si>
    <t>Design and Analysis of Metal-to-Composite Nozzle Extension Joints</t>
  </si>
  <si>
    <t>Implication of  as Manufactured Delaminations on CMC the Life of Ceramic Matrix Composites</t>
  </si>
  <si>
    <t>Lightweight Armor Solution for the Expeditionary Fighting Vehicle</t>
  </si>
  <si>
    <t>3 DIMENSIONAL PREFORMS FOR NONUNIFORM SOLID CROSS-SECTIONS</t>
  </si>
  <si>
    <t>Damage-Tolerant Integration of Dissimilar Materials Using Microcrack-Resistant Isolating Adhesive</t>
  </si>
  <si>
    <t>Client-Centered Calibration of the NOAA Climate Forecast System</t>
  </si>
  <si>
    <t>SBIR Phase I: A Novel, Hands-free Braille Display</t>
  </si>
  <si>
    <t>SBIR Phase I: Crowd Sourcing Apprenticeship Learning: A Web Platform for Teaching Entrepreneurial Lawyering</t>
  </si>
  <si>
    <t>SBIR Phase I: A Highly Efficient Thermally Activated Heat Pump for Heating/Cooling</t>
  </si>
  <si>
    <t>SBIR Phase I: Antifouling Composites for Renewable Ocean Energy Applications</t>
  </si>
  <si>
    <t>SBIR Phase I: Electrically Reconfigurable Antennas for Wireless Local Area Networks</t>
  </si>
  <si>
    <t>SBIR Phase I: weCompute Content Authoring System: Facilitating User-Created Content in an Intelligent Tutoring System</t>
  </si>
  <si>
    <t>Human Proteolytic Beta-Amyloid Specific Antibodies for Treatment of Alzheimers Di</t>
  </si>
  <si>
    <t>Improved Detection Of Drug-Resistance By Hepatitis B Virus</t>
  </si>
  <si>
    <t>Identification of novel HIV capsid assembly inhibitors (Hit-to-Lead development)</t>
  </si>
  <si>
    <t>Novel Metallo-beta-lactamase Inhibitors</t>
  </si>
  <si>
    <t>Preserving beta-lactam utility against pathogens producing all classes of beta-la</t>
  </si>
  <si>
    <t>Application of Cloud Computing Resources for Virtual Screening</t>
  </si>
  <si>
    <t>Pediatric Gastrojejunal Feeding Tube (GJ-tube) Cleaner</t>
  </si>
  <si>
    <t>Characterizing an AMPA Receptor Splice Modulator in Preventing Epileptogenesis</t>
  </si>
  <si>
    <t>Oligonucleotides that Modulate AMPA Receptor Alternative Splicing as Drug Candida</t>
  </si>
  <si>
    <t>Development and Utilization of a Novel Aerosol-Generating Technology to Deliver Luc</t>
  </si>
  <si>
    <t>UFG-Copper-Enabled Air Filters for Health Care Worker Protection</t>
  </si>
  <si>
    <t>NANOMETAL-POLYMER  HYBRIDS FOR COMPLEX HIGH TEMPERATURE AEROSPACE COMPONENTS</t>
  </si>
  <si>
    <t>Amorphous Metals for Penetrator Noses and Cases</t>
  </si>
  <si>
    <t>Nanotechnology Enabled, Lightweight EMI Shielding Fabrics for use with Soft Walled Shelters</t>
  </si>
  <si>
    <t>TAS::75 0849::TAS SBIR TOPIC 292 PHASE I DEVELOPMENT OF MOLECULAR PHARMACODYNAMIC ASSAYS FOR TARGETED THERAPIES</t>
  </si>
  <si>
    <t>High Average Power Cryogenic Lasers For Laser Stripping Applications</t>
  </si>
  <si>
    <t>Compact Solid State Deep Ultraviolet (UV) laser for Raman detection of CB agents</t>
  </si>
  <si>
    <t>AN INTEGRATED MARKET SYSTEM MODEL FOR SMALL&amp;MEDIUM-SIZED FARMS</t>
  </si>
  <si>
    <t>Magnetic Gears and Couplings</t>
  </si>
  <si>
    <t>Multilayered Wall Characteristic Extraction for Through Wall Radar Systems</t>
  </si>
  <si>
    <t>Obstacle Detection and Awareness via High-Resolution Monocular Video</t>
  </si>
  <si>
    <t># of SBIR Phase 1 Awards - 2011</t>
  </si>
  <si>
    <t># of Companies Receiving SBIR Phase 1 Awards - 2011</t>
  </si>
  <si>
    <t>$ Amt of SBIR Phase 1 Awards - 2011</t>
  </si>
  <si>
    <t>SBIR Ph1 SUMMARY
2011</t>
  </si>
  <si>
    <t>N68335-11-C-0024</t>
  </si>
  <si>
    <t>1R43NS067770-01A1</t>
  </si>
  <si>
    <t>1R43NS074486-01</t>
  </si>
  <si>
    <t>W81XWH-11-C-0031</t>
  </si>
  <si>
    <t>W911NF-11-C-0017</t>
  </si>
  <si>
    <t>NNX11CF08P</t>
  </si>
  <si>
    <t>NNX11CH33P</t>
  </si>
  <si>
    <t>NNX11CH37P</t>
  </si>
  <si>
    <t>DE-FG02-11ER90113</t>
  </si>
  <si>
    <t>W31P4Q-12-C-0014</t>
  </si>
  <si>
    <t>M67854-11-C-6506</t>
  </si>
  <si>
    <t>N68335-11-C-0075</t>
  </si>
  <si>
    <t>NNX11CH02P</t>
  </si>
  <si>
    <t>W911NF-11-C-0044</t>
  </si>
  <si>
    <t>2011-00272</t>
  </si>
  <si>
    <t>W31P4Q-12-C-0040</t>
  </si>
  <si>
    <t>N00014-11-M-0063</t>
  </si>
  <si>
    <t>N00014-11-M-0053</t>
  </si>
  <si>
    <t>NNX11CE37P</t>
  </si>
  <si>
    <t>FA8650-11-M-5122</t>
  </si>
  <si>
    <t>N00014-10-M-0411</t>
  </si>
  <si>
    <t>N00014-11-M-0197</t>
  </si>
  <si>
    <t>W9113M-11-C-0058</t>
  </si>
  <si>
    <t>N00014-11-M-0050</t>
  </si>
  <si>
    <t>N62583-11-P-0530</t>
  </si>
  <si>
    <t>NNX11CD86P</t>
  </si>
  <si>
    <t>NNX11CG13P</t>
  </si>
  <si>
    <t>NNX11CG70P</t>
  </si>
  <si>
    <t>N68335-11-C-0087</t>
  </si>
  <si>
    <t>W31P4Q-11-C-0191</t>
  </si>
  <si>
    <t>W911W6-11-C-0036</t>
  </si>
  <si>
    <t>W911W6-11-C-0039</t>
  </si>
  <si>
    <t>W31P4Q-11-C-0227</t>
  </si>
  <si>
    <t>FA9453-11-M-0110</t>
  </si>
  <si>
    <t>N68335-11-C-0504</t>
  </si>
  <si>
    <t>N00167-11-P-0025</t>
  </si>
  <si>
    <t>N00167-11-P-0042</t>
  </si>
  <si>
    <t>N00167-11-P-0376</t>
  </si>
  <si>
    <t>1R43AG041001-01</t>
  </si>
  <si>
    <t>N00014-11-M-0162</t>
  </si>
  <si>
    <t>FA9453-11-M-0127</t>
  </si>
  <si>
    <t>FA9453-11-M-0076</t>
  </si>
  <si>
    <t>FA8650-11-M-3138</t>
  </si>
  <si>
    <t>N00039-11-C-0015</t>
  </si>
  <si>
    <t>N00167-11-P-0135</t>
  </si>
  <si>
    <t>N68335-11-C-0472</t>
  </si>
  <si>
    <t>EPD11041</t>
  </si>
  <si>
    <t>N00167-11-P-0191</t>
  </si>
  <si>
    <t>N00167-11-P-0426</t>
  </si>
  <si>
    <t>N00014-11-M-0218</t>
  </si>
  <si>
    <t>HDTRA1-11-P-0022</t>
  </si>
  <si>
    <t>N00167-11-P-0033</t>
  </si>
  <si>
    <t>W911SR-11-C-0056</t>
  </si>
  <si>
    <t>1R43CA156781-01</t>
  </si>
  <si>
    <t>1R43AI096936-01</t>
  </si>
  <si>
    <t>1R43GM096500-01</t>
  </si>
  <si>
    <t>HDTRA1-11-P-0023</t>
  </si>
  <si>
    <t>W9132T-11-C-0024</t>
  </si>
  <si>
    <t>1R43GM096527-01</t>
  </si>
  <si>
    <t>N68335-11-C-0078</t>
  </si>
  <si>
    <t>N68335-11-C-0321</t>
  </si>
  <si>
    <t>N68335-11-C-0290</t>
  </si>
  <si>
    <t>DE-FG02-11ER90176</t>
  </si>
  <si>
    <t>FA8650-11-M-5131</t>
  </si>
  <si>
    <t>W56HZV-11-C-0308</t>
  </si>
  <si>
    <t>W31P4Q-12-C-0036</t>
  </si>
  <si>
    <t>1R43ES018016-01A1</t>
  </si>
  <si>
    <t>W81XWH-11-C-0079</t>
  </si>
  <si>
    <t>W9132T-11-C-0023</t>
  </si>
  <si>
    <t>1R43CA156929-01</t>
  </si>
  <si>
    <t>FA8222-11-C-0006</t>
  </si>
  <si>
    <t>N68936-11-C-0038</t>
  </si>
  <si>
    <t>1R43HL108543-01</t>
  </si>
  <si>
    <t>HQ0147-11-C-7586</t>
  </si>
  <si>
    <t>NNX11CG05P</t>
  </si>
  <si>
    <t>1R43GM096678-01A1</t>
  </si>
  <si>
    <t>edies11c0034</t>
  </si>
  <si>
    <t>1R44GM099411-01</t>
  </si>
  <si>
    <t>N68335-11-C-0168</t>
  </si>
  <si>
    <t>W31P4Q-11-C-0011</t>
  </si>
  <si>
    <t>W15P7T-11-C-A619</t>
  </si>
  <si>
    <t>DE-FG02-11ER90168</t>
  </si>
  <si>
    <t>FA8650-11-M-5123</t>
  </si>
  <si>
    <t>N43CO110092</t>
  </si>
  <si>
    <t>NNX11CG19P</t>
  </si>
  <si>
    <t>N00014-11-M-0082</t>
  </si>
  <si>
    <t>FA9453-11-M-0086</t>
  </si>
  <si>
    <t>FA9453-11-M-0039</t>
  </si>
  <si>
    <t>N68335-11-C-0312</t>
  </si>
  <si>
    <t>N00014-11-M-0222</t>
  </si>
  <si>
    <t>W911QX-11-C-0106</t>
  </si>
  <si>
    <t>W31P4Q-11-C-0214</t>
  </si>
  <si>
    <t>DTRT57-11-C-10013</t>
  </si>
  <si>
    <t>N00167-11-P-0068</t>
  </si>
  <si>
    <t>1R43ES020139-01</t>
  </si>
  <si>
    <t>D11PC20132</t>
  </si>
  <si>
    <t>N66001-11-M-5103</t>
  </si>
  <si>
    <t>D11PC20252</t>
  </si>
  <si>
    <t>NNX11CD21P</t>
  </si>
  <si>
    <t>NNX11CH35P</t>
  </si>
  <si>
    <t>FA8650-11-M-5129</t>
  </si>
  <si>
    <t>M67854-10-C-0027</t>
  </si>
  <si>
    <t>N68335-11-C-0503</t>
  </si>
  <si>
    <t>NNX11CE06P</t>
  </si>
  <si>
    <t>WC133R-11-CN-147</t>
  </si>
  <si>
    <t>1R43AG039892-01</t>
  </si>
  <si>
    <t>1R43AI085739-01A1</t>
  </si>
  <si>
    <t>1R43AI093254-01A1</t>
  </si>
  <si>
    <t>1R43AI096613-01</t>
  </si>
  <si>
    <t>1R43AI096679-01</t>
  </si>
  <si>
    <t>1R43GM097902-01A1</t>
  </si>
  <si>
    <t>1R43HD065365-01A1</t>
  </si>
  <si>
    <t>1R43NS076135-01</t>
  </si>
  <si>
    <t>1R43NS076194-01</t>
  </si>
  <si>
    <t>1R44HL107000-01</t>
  </si>
  <si>
    <t>1R43OH009929-01</t>
  </si>
  <si>
    <t>SP4701-11-M-A061</t>
  </si>
  <si>
    <t>HDTRA1-12-P-0004</t>
  </si>
  <si>
    <t>W911QY-11-P-0094</t>
  </si>
  <si>
    <t>N43CO110104</t>
  </si>
  <si>
    <t>DE-FG02-11ER90161</t>
  </si>
  <si>
    <t>W911SR-11-C-0057</t>
  </si>
  <si>
    <t>2011-00418</t>
  </si>
  <si>
    <t>N00014-11-M-0080</t>
  </si>
  <si>
    <t>W15P7T-11-C-A012</t>
  </si>
  <si>
    <t>W56HZV-11-C-0151</t>
  </si>
  <si>
    <t>Woman-Owned?</t>
  </si>
  <si>
    <t>Minority-Owned?</t>
  </si>
  <si>
    <t>HUBZone-Owned?</t>
  </si>
  <si>
    <t>No</t>
  </si>
  <si>
    <t>Yes</t>
  </si>
  <si>
    <t>HUB Zone-Owned?</t>
  </si>
  <si>
    <t>2134 Sandy Drive, Suite 14</t>
  </si>
  <si>
    <t>Suite 318</t>
  </si>
  <si>
    <t>ABSTRACT</t>
  </si>
  <si>
    <t>DESCRIPTION (provided by applicant):     Proteolytic antibodies are a novel therapeutic modality potentially impacting current antibody- based therapy. The ultimate goal of this project is to develop potent proteolytic human monoclonal antibodies (mAb) against beta Amyloids (Ab) for treatment of Alzheimer's disease. To achieve the objective, a novel approach was developed to produce a yeast intracellular human monoclonal antibody library (iHuMab) that can create 1016 possible unique antibodies. A (beta amyloid) specific monoclonal antibodies with protease activity will be screened using iHuMAbeta library and highly specific and tightly regulated multi-reporter system. At the end of phase I, we expect up to 10 unique A specific proteolytic antibodies will beexpressed, purified and characterized. Their A40 specific hydrolysis, binding affinity and neutralization capacity will be validated. In phase II A specific antibodies having the highest affinity and protease activity will be produced in large scale quantities for further testing of A40 neutralization effects in mouse models of Alzhemer's disease. Also in Phase II, the most promising molecules would be subjected to pre-clinical evaluation in animal models, pursuant to submission of an IND application for clinical trials.        PUBLIC HEALTH RELEVANCE:     Therapeutic monoclonal antibodies are one of the fastest growing biotechnology sectors showing marked success for the treatment of various diseases. Proteolytic antibodies are a potential novel therapeuticthat could provide a comparable or better benefit but requiring reduced dosages, therefore reducing the cost while increase efficacy. In this project, iHuMAbeta technology platform is developed to identify human proteolytic antibodies against beta-amyloidpeptide, a promising target for the treatment of Alzheimer's Disease.</t>
  </si>
  <si>
    <t>ABSTRACT:  Data rates necessary to support the warfighter continue to increase.  New satellite interconnects are needed which have minimal signal distribution weight and power overhead.  Optical backplanes which accommodate these new"short haul"payload processing and"long haul"signal distribution across bus and payload subsystems are often fixed, dedicated interconnects with little to no flexibility to accommodate future applications.  To meet the Air Force"s need for a high capacity optical backplane network for satellites built to meet the Operationally Responsive Space directives, Accipiter Systems is proposing to develop an Optical Burst Mode networking system with a passive optical core and intelligent ASIM modules that interface the optical network to sensors, processors and shared storage. The system is controlled by a central MAC controller, which will also be developed under the program and which ensures that network contention, congestion and traffic priority are handled effectively and without loss of data. The architecture will initially support up to 10 Gbps serial data between end systems. The data rate can also scale to 40 Gbps and above with no change in the optical core network.  Accipiter Systems has gained considerable expertise in burst mode optical networking, working on programs for the Army, NAVAIR and DARPA.  BENEFIT:  The architecture developed on this program will allow implementation of a high bandwidth, all passive optical core for the satellite optical backbone.  The proposed architecture will reduce space, weight, and power requirements for the satellite network as well as reduce the time for deployment configuration of satellites by providing a standard network for satellite payloads including sensors, processors, and shared storage.</t>
  </si>
  <si>
    <t>DESCRIPTION (provided by applicant): Long-term enteral nutrition, via a feeding tube, is often provided to pediatric patients who have a functioning gastrointestinal tract but are at risk of malnutrition due to their inability to properly ingest nutrientsorally. Enteral feeding can be accomplished by surgically implanting a percutaneous feeding tube that provides access to the stomach, small intestine, or both. Occlusion of the tubes is a regular complication, particularly with the long, small diameter tubes that access the small intestine (J- or GJ-tubes). Bacterial and fungus growth along the tube wall is another serious issue that can accelerate tube degradation and significantly reduce tube life. When patency cannot be restored by conventional means (syringe flush and/or chemical treatments), the child must be admitted to a hospital to have the tube surgically removed and replaced with a new one. This disruption of nutrition is a very time-consuming, expensive and agonizing experience for the child and caregivers. In this NIH SBIR program, Piezo Resonance Innovations Inc. (PRII) will develop and conduct preliminary testing for safety and efficacy of the Pedi-GJ Tube-ClearTM, an active pediatric gastrojejunal feeding tube (GJ-tube) cleaner that cleans efficiently while the tube remains in the patient, in-situ. The device will be designed to break up feeding tube clogs, restore patency, and clean walls - reestablishing nutrition and medication support quickly to an ill child. In Phase I, PRII will explore micro-actuation technologies in optimizing the Pedi-GJ Tube-ClearTM prototype. The efficacy of the prototype will then be evaluated by clinicians. A preliminary evaluation of device safety will also be performed in a porcine model near the end of the 9-monthproject. The pediatric feeding tube cleaner will extend the life of implanted feeding tubes, improving patient comfort and health while providing parents and nursing staff greater peace of mind. Phase I Hypothesis: The Pedi-GJ Tube-ClearTM prototype willremove 90% of simulated obstructions and restore patency without causing dislodgement or damage to the tube. Specific Aims:  1. Build a Pedi-GJ Tube-ClearTM prototype that can be inserted into clinical GJ-tubes.  2. Demonstrate that the Pedi-GJ Tube-ClearTM prototype can remove obstructions and clean the inner wall without damage or dislodgement of the GJ-tube with in vitro model. 3. Demonstrate the device can be operated in vivo without causing tube dislodgement or damage to the intestinal or stomach wallsvia endoscopic observation and histological analysis. Expected Outcomes: Test data (in-vitro and in vivo) that verifies that the Pedi-GJ Tube-ClearTM device is safe and effective in clearing obstructions in 10Fr GJ-tubes. PRII will manufacture the devicein its FDA compliant, ISO 13485-certified facility in Bellefonte, PA. PRII is in discussions with three potential strategic partners in the enteral feeding market for sales/marketing/distribution.        PUBLIC HEALTH RELEVANCE: Long-term feeding tubes areneeded to provide nutrition to children who cannot digest food orally. For gastrojejunostomy (GJ) tubes, specifically designed to access the small intestine, clogging rates as high 35% occur. Long term degradation due to bacteria and fungus colonization in the feeding tube is also a major concern. If a clog cannot be removed by conventional approaches, the tube must be surgically removed and replaced - a very time-consuming, expensive and agonizing experience for the child and parents. The goal of this project is a simple, non-surgical intervention option for reestablishing and maintaining patency and cleanliness in pediatric GJ feeding tubes while the tube remains in the patient.</t>
  </si>
  <si>
    <t>Advanced Cooling Technologies, Inc. (ACT) is proposing to develop a pump capable of moving a two-phase fluid against large pressure gradients.  This pump will accept fluid at any quality and will maintain outlet pressure regardless of inlet quality variation.  Pumping will be provided by conventional means with a prime mover dedicated to each phase.  To allow for this, the phases will be passively separated before entering the pump.  Using a passive separation technique will simplify the overall design as complicated seals and moving parts are eliminated.  This simplification will increase pump reliability and reduce manufacturing costs.  In addition, the separation stage can accumulate liquid and gas.  This feature will provide a buffer between inlet quality changes and volumetric flow changes at each pumping component.  This buffer allows the two-phase pump to respond gracefully to inlet quality changes.  Phase I will concentrate on the development and demonstration of the two-phase thermal management system operating with the two-stage pump design.  In Phase II, ACT intends to work with a commercial partner to develop a packaging strategy and design, fabricate, and test an initial two-phase pump prototype, which will be sized for a 20 kW thermal management system.</t>
  </si>
  <si>
    <t>The Non-Lethal Direct Energy Weapon (NLDEW) system, including ADT and RF Vehicle Stopper, has significant cooling requirements that can be addressed by mechanical refrigeration systems. These include cooling of various high powered ADT solid state array or RF vehicle stopper vacuum microwave power electronics during short period of"ON"time, as well as long duration of"standby"cooling. The proposed"Advanced Refrigeration System for Non-Lethal Direct Energy Weapon System"uses a design similar to flat plate heat exchanger to offer an innovative and reliable technology to reduce the weight and volume of NLDEW, while providing improved performance, reliability and maintainability. In the proposed project, Advanced Cooling Technologies, Inc., supported by Villanova University, will develop an advanced vapor compression refrigeration system consisting of two key components: a load leveling heat exchanger with high thermal conductive Phase Change Material embedded with Graphite Nanofibers, and a highly integrated heat exchanger combining the evaporator, condenser and subcooler, to meet NLDEW cooling requirements. Phase I will demonstrate the feasibility of the concept through system trades, integration study and preliminary prototype testing. Phase II will design, build and test a full scale system, and demonstrate its ability to support NLDEW cooling requirements.</t>
  </si>
  <si>
    <t>Advanced Cooling Technologies, Inc. (ACT) proposes an innovative heat exchanger integrated with thermoelectric devices to achieve 10-15 kW additional cooling capacity to the current Liquid Cooling System (LCS) aboard the E2-D Advanced Hawkeye. The proposed heat exchanger will reduce the cold side temperature of the LCS by 3-5 degrees F and reject the waste heat to the hot side of the LCS using thermoelectric devices to pump heat against the thermal gradient. By raising the hot side temperature of the LCS, the ultimate heat sink (ram air heat exchanger) will be able to handle the additional heat load without size increase. The proposed heat exchanger will replace existing sections of LCS plumbing, providing a design that has minimal impact on size and pressure drop. Additional innovations in the heat exchanger design will improve efficiency and mechanical reliability by allowing direct convection heat transfer to remove heat from the hot side of the thermoelectric modules. ACT has secured the support for this project from Northrop Grumman Aerospace Systems, the manufacturer of the E-2D Hawkeye. Northrop Grumman will provide design requirements and guide the development efforts in the Phase I and II and eventually become an integrator of the technology in actual aircraft.</t>
  </si>
  <si>
    <t>This Phase I project aims to increase the reliability of radio frequency (RF) devices used in accelerator facilities by reducing/eliminating corrosion and erosion produced from the high purity de-ionized water cooling systems. Although metal interconnects are the required for electrical and thermal performance, they susceptible to two major failure mechanisms, corrosion and erosion. Currently RF loads are purchased with anticorrosion coating, which must be re-applied as routine preventative maintenance. In addition to costs of coatings, accelerator down time is a significant expense. By reducing maintenance costs of current accelerator components, more resources can be focused on conducting research. This proposed approach will use atomic layer deposition (ALD) to deposit highly uniform ceramic thin films onto the metalized surfaces susceptible to the corrosion and erosion. Since ceramics are inert and hard, the ALD coating will provide corrosion resistance and erosion protection, thereby increasing reliability. The RF load surface will be treated with an organic self assembled monolayer (SAM) prior to ALD. The SAM will provide an ideal surface for ALD bonding, improve uniformity by masking surface defects in the metal, and provide compliance for coefficient of thermal expansion (CTE) mismatch. This innovative metal-organic-ceramic combination will extend the useable life of water cooled RF devices. Advanced Cooling Technologies Inc. has partnered with Altronic Research Inc., a RF load manufacturer, to ensure the proposed technology would be commercially applicable if a Phase III award was ultimately awarded. Commercial Applications and Other Benefits: Currently, corrosion and erosion are leading causes of failure in water cooled radio frequency devices. The coating process developed is this Phase I SBIR will reduce maintenance costs and downtime of accelerator facilities. This process is not only applicable to cooling loops in accelerator facilities, but all copper-water cooling systems that suffer from corrosion and erosion</t>
  </si>
  <si>
    <t>While continuously increasing in complexity, the payloads of terrestrial high altitude balloons need a thermal management system to reject their waste heat and to maintain a stable temperature as the air (sink) temperature swings from as cold as -90&lt;SUP&gt;o&lt;/SUP&gt;C to as hot as +40&lt;SUP&gt;o&lt;/SUP&gt;C.  Currently, constant conductance, copper-methanol heat pipes are utilized on balloon payloads to remove the waste heat. It would be desirable to use a Variable Conductance Heat Pipe (VCHP) instead, to allow the thermal resistance to increase under cold operating or cold survival environment conditions, keeping the instrument section warm.  In spacecraft, thermal management is achieved using axially-grooved aluminum-ammonia heat pipes and VCHPs, which are relatively expensive to manufacture and validate.   Advanced Cooling Technologies, Inc. (ACT) is proposing a low-cost VCHP based on smooth-bore, thin-wall stainless steel tubing, with either methanol or pentane as working fluids, that is capable of passively maintaining a relatively constant evaporator (payload) temperature while the sink temperature varies between -90&lt;SUP&gt;o&lt;/SUP&gt;C and +40&lt;SUP&gt;o&lt;/SUP&gt;C.  The thin wall will be much lighter and will provide much better temperature control due to its higher thermal resistance, while the combination of working fluid and envelope material result in a heat pipe that is much less expensive to manufacture than standard grooved aluminum heat pipes. Spacecraft VCHPs normally have the gas reservoir at the end of the condenser, and maintain its temperature with electrical heaters.  The proposed VCHP moves the reservoir near the evaporator, eliminating the need for electrical  power to control the temperature.  Preliminary calculations show that either system, methanol based or pentane based, is capable of meeting the thermal performance requirements. For both the pentane and methanol systems, the evaporator (payload) temperature varies less than 6&lt;SUP&gt;o&lt;/SUP&gt;C while the heat sink temperature varies from  90&lt;SUP&gt;o&lt;/SUP&gt;C to +40&lt;SUP&gt;o&lt;/SUP&gt;C.</t>
  </si>
  <si>
    <t>Grooved aluminum/ammonia Constant Conductance Heat Pipes (CCHPs) are the standard for thermal control in zero-gravity.  Unfortunately, they are limited in terms of their heat flux capability, approximately 5W/cm2.  Incident heat flux for laser diode applications is on the order of 5-10W/cm2, although this is expected to increase towards 50W/cm2.  This is a severe limitation for axial groove (CCHP) as well as loop heat pipes (LHP).  Standard CCHPs are also not suitable for Lunar and Martian Landers and Rovers, since they can only operate with a very small adverse elevation, on the order of 0.10 inch.  Landers can have tilts ofÂ±20&lt;SUP&gt;o&lt;/SUP&gt;, while rovers can have tilts ofÂ±45&lt;SUP&gt;o&lt;/SUP&gt;.  As a result, a wick with a higher heat flux capability and pumping capability is required.  This program will develop heat pipes with both 1) Sintered wicks, and 2) Hybrid grooved and sintered wicks.  Heat pipes with both wick designs will be capable of operating at heat fluxes in the ten's of watts per cm2, and in Lunar or Martian environments at large slopes against gravity.  An all-sintered wick will be used when the entire heat pipe must be able to operate against gravity, while a hybrid wick will be used when the condensers will always be gravity aided on the planetary surface.</t>
  </si>
  <si>
    <t>The VASIMR propulsion system uses a high temperature Loop Heat Pipe (LHP) radiator to reject heat from the helicon section. The current baseline radiator uses titanium/water LHPs, however, deployable radiator and trace heating features are required to keep the water in the condenser from freezing when the radiator is turned off. The proposed project will develop high temperature toluene LHP radiators that will minimize the freezing problem, since the freezing temperature of toluene is roughly 100&lt;SUP&gt;o&lt;/SUP&gt;C lower than water. Preliminary calculations on the toluene LHP radiator showed that a graded wick is required, with the pore size decreasing from the center to the surface of the wick. One goal of the project is to develop a graded alumina wick that reduces wick mass, back conduction, and pressure drop, enabling toluene as the working fluid. The ceramic wicks will also have near net shape fabrication, eliminating much of the current machining which adds costs to the LHP wicks. Optimizing the radial variation in porosity and permeability reduces the transport line sizes of toluene LHPs, significantly improving their mass and performance. The ceramic wicks can also be used in conventional LHPs, potentially reducing the LHP wick mass, pressure drop, and back conduction by 50 to 90% when compared with conventional nickel wicks. Phase I will demonstrate the feasibility of fabricating these wicks, demonstrate the wicks' machine-ability, conduct life tests, and evaluate the benefits of a graded wick versus a conventional wick with uniform properties. In Phase II, ACT will fabricate and test toluene LHP radiators with graded ceramic wicks to fully demonstrate their performances. We expect the technology to reach TRL 6 at the end of Phase II.</t>
  </si>
  <si>
    <t>This Small Business Innovation Research (SBIR) Phase 1 project will demonstrate a novel micro-scale thermal management concept for removing waste heat generated in the active regions of a pulsed semiconductor device. In these devices, each duty cycle consists of a period of heat generating pulse on the order of a few microseconds followed by an inactive period of about 100 microseconds. The continuous thermal cycling and high junction temperature cause thermal stresses leading to device fatigue and ultimately, reduction in life. An innovative micro-scale thermal management design is proposed in the project that can achieve 20% reduction in peak junction temperature, 50% improvement in power dissipation, and reduced temperature spike. The Phase 1 effort will involve fabrication and integration of the proposed cooling concept in GaN devices followed by testing the thermal and electrical performance. This design is scalable and can be applied to different semiconductor material based devices. The overall cost of the device will decrease due to the improved performance, reliability and life span with minimal changes in the device design. The broader impact/commercial potential of this project is geared towards addressing the increasing demands of the electronics industry for higher performance in smaller packages. For example, the state-of-the-art pulsed GaN-based devices typically operate at one-tenth of their electrically achievable power densities in order to stay within the maximum allowable junction temperature. In other words, thermal management is the bottleneck to achieving the devices? full performance potential. The proposed technology will tackle three scientific areas: thermal, electrical and mechanical, to increase the reliability and performance of state-of-the-art high power density RF devices used in applications that drive wireless and broadband communications. This technology has the potential to be a driving force for pulsed power devices and high voltage switches to reach new performance heights, consequently leading to new lucrative markets for these devices. In large datacenter computer server equipment, the technology has the potential to significantly reduce the energy consumption required for cooling and therefore minimize the adverse impact on the environment.</t>
  </si>
  <si>
    <t>Future space exploration projects will expose system components (such as cryogenic systems) to extreme conditions and to a higher number of pressure and temperature cycles, due to long missions and reusable launch vehicle (RLV) designs. High performance materials, such as low-density ceramics, foams, aerogels, composites, metals, and multi-layer insulations (MLI) will be increasingly used. These materials, however, often have poor mechanical strength and damage-tolerance, and are also difficult to bond to each other, due to the extreme operating temperature and pressure cycles and the mismatch between their thermal (expansion) and mechanical properties. The combination of these drawbacks resulted in the catastrophic detachment of foam insulation from the external tank (ET) in Shuttle Columbia, mission STS-107.There is a need for damage-tolerant, "forgiving" and multifunctional adhesive technologies for integrating dissimilar materials (such as cryogenic pressurized vessels to insulations), and ensuring reliable, integrated lightweight system designs. To address this need, Applied Analytic Research Inc.has designed innovative cost-effective Isolating Adhesives that are multifunctional, Bond, isolate and protect dissmilar adherends in the same time.</t>
  </si>
  <si>
    <t>This Small Business Innovation Research (SBIR) Phase I project is the creation of a web-based platform for teaching entrepreneurial lawyering skills through virtual apprenticeships. The skill and experience of an entrepreneur?s lawyer have a significant impact on the success of the entrepreneur. Lawyers are critical architects of bringing innovation to commercialization. They organize entities, structure financings, protect intellectual property and serve as the nodes of entrepreneurial communities. Too few lawyers have the skills to perform these functions well. Neither law schools nor law firms offer effective training in entrepreneurial lawyering skills. As a result, society fails to capitalize on the full potential of technological innovation. The project is a disruptive innovation to the existing educational model that shifts its center of gravity outside of the classroom by reintroducing senior practitioners into the education of novices. Its essence is ?crowd sourcing? expert participation. By distributing the work of mentoring, the platform multiplies the opportunities for higher order apprenticeship learning that previously depended on non-scalable, face-to-face interactions. The broader impact/commercial potential of this project is to create a low cost, leveraged means to improve the ?practice readiness? of recent law graduates in entrepreneurial lawyering skills. Law schools have launched various experiential learning initiatives, including clinical offerings and simulations. Law firms have experimented with similar training programs. While improving learning on the margin, none of these efforts has had a fundamental impact. All rely at their core on the traditional, high-cost model of student-teacher interaction. Various on-line tools offer resources for acquiring substantive knowledge but lack the interactive component that leads to the development of the cognitive capacities that make up true expertise. None of the solutions has attempted to tap the reservoir of expertise found among the community of senior practitioners. Using social networking and distributed work strategies to overcome the obstacles to their participation, this project capitalizes on the desire of seniors to share their expertise.</t>
  </si>
  <si>
    <t>By closely working with Prof. Ding"s group at Lehigh University, PI proposes to take a revolutionary approach to THz generation based on difference-frequency generation. Such a nonlinear process will take place inside the cavity of a dual-wavelength Yb:YAG laser. PI plans to demonstrate dual-wavelength operation of CW and Q-switched Yb:YAG lasers. PI"s goal is to reach the output powers of at least 1 W at each of the dual wavelengths. Subsequently, PI will achieve efficient conversion between the optical waves generated by the dual-wavelength laser and a THz output outside a Q-switched Yb:YAG laser cavity. The highest output power is expected to be 200 nW at 1 THz. PI is going to carry out feasibility studies on intracavity THz generation based on the performances of the CW and Q-switched Yb:YAG lasers tested and THz generation achieved outside the laser cavity. According to PI"s estimate, it is feasible for her to improve the THz output power to 1 mW. Moreover, she will be able to achieve the tuning range of 150 GHz - 1 THz, the linewidth of 100 MHz, and the repetition rate of 10 kHz. PI will also develop a concrete plan for identification and detection of biological agents.</t>
  </si>
  <si>
    <t>PI at ArkLight proposes a novel scheme for making cloud discrimination in the wavelength ranges of near-IR (1-1.8Âµm) and mid-IR (3-4 Âµm). This scheme is based on optical phase conjugation from a second-order nonlinear medium. It overcomes the disadvantages of slow speed in photorefractive media and poor reflectivities in third-order nonlinear materials. During Phase 1, she will design novel phase-conjugate mirrors operating at the signal wavelengths of 1.27 Âµm and 1.57 Âµm. Subsequently, she will fabricate the designed phase-conjugate devices. The next step will be testing of the fabricated devices by investigating sum-frequency and difference-frequency generation in the transverse geometry. She will also carry out modeling efforts on the device performances for making cloud discrimination. This Phase 1 project will be carried out in collaboration with Prof. Ding at Lehigh University who is one of the pioneers in optical phase conjugation._x000D_
The anticipated results for Phase 2 include implementation and testing of the phase-conjugate mirrors operating at 1.27 Âµm and 1.57 Âµm for correcting phase distortion and making cloud discrimination, optimization of the phase-conjugate mirrors, finding solutions to practical issues for deploying these mirrors in the ASCENDS mission, expansion of input wavelengths, incorporation with frequency up-conversion devices, and reports.</t>
  </si>
  <si>
    <t>The project team will test the feasibility of making cost-effective urban forestry modeling and prioritization functionality available through a web-based software solution. Azavea envisions a product that will enable urban forestry management personnel and their coordinating organizations to maximize positive impact on the urban landscape and calculate the quantitative financial and non-financial metrics for return on investment, including such diverse factors as carbon storage and sequestration, stormwater runoff mitigation, air pollution removal, land cover summary, and overall water quality. If Phase I feasibility is proven, the prototype application developed for testing in Philadelphia will be refined and generalized in Phase II and beyond, enabling municipal and county governments, non-profits, neighborhood planning groups and citizens across the nation to perform tree planting prioritization and management studies at multiple scales, including city-wide, neighborhood and individual blocks on a street. The arguments for increasing the number and size of our urban forests are manifest. Studies by the Environmental Protection Agency and United States Forest Services indicate that urban street trees improve water quality by mitigating stormwater runoff; provide energy savings for residential and commercial buildings through summertime shade and wintertime windbreak; reduce the level of air pollution through carbon sequestration; lower overall summer air temperatures by shading impervious surfaces that would otherwise contribute to urban heat island conditions; and even increase property values through their aesthetics. Since the United States Census Bureau has indicated that more than 80% of the population in the United States resides in urbanized areas, it is clear that any changes to the urban environment have the potential for far-reaching impact on the health and well-being of the vast majority of our nation's population. Under urban tree planting initiatives throughout the United States, millions of trees will be planted over the next ten years as part of urban enhancement and revitalization efforts. Since ongoing budgetary constraints for many communities require careful planning and prioritization of all spending efforts, it will be important to strategically plan where each tree should be planted in order to justify expense and receive maximum return on investment. The impact of the new trees will be greatest if they are planted in locations that will have the greatest impact on ecosystem services such as water, stormwater and air quality management. Strategic management of urban forestry will be an increasingly important part of managing air quality in urban environments, and will work in conjunction with other "green" initiatives, such as reducing auto emissions and minimizing impervious surface cover. The prototype application will include the modeling and benefits calculation tools needed to proactively site and manage an urban tree population. These tools will also enable governments to accurately document and leverage urban forestry benefits data that may assist them in gaining much needed federal funding.</t>
  </si>
  <si>
    <t>DESCRIPTION (provided by applicant): This is an application to develop a scalable computational infrastructure to enable virtual screening of chemical libraries using the Amazon EC2 cloud computing environment and automated docking tools. Structure-based virtual screening is an important tool in the drug discovery process (1-7). The use of computational tools has allowed for the screening of large libraries of chemical compounds to identify putative ligand-receptor interactions (8-9). The identification ofvalid targets and therapeutic compounds has long-term importance both to the public health and the economic strength of the pharmaceutical industry. Receptor-based virtual screening (VS) is a technique in which computational tools are used dock small molecular weight compounds into a protein receptor or enzyme. This technique is most often used in drug discovery, where a large library of chemical structure can be docked and scored to assess the potential if a compound to bind to a drug target. However, high-throughput virtual screening is computationally intensive, and the cost of building, maintaining, and managing a dedicated computing cluster limits access to these technologies to large universities and commercial enterprises. Internet-based computing, also known as cloud computing, is a business service model in which computational resources are accessed on-demand as needed, and is affordable, scalable, and secure. We have utilized the Amazon EC2 cloud computing environment for virtual screening of chemical libraries of 100 to 10000 compounds against two targets of therapeutic interest. This application will further expand the capacity for virtual screening by: (1) development of the software infrastructure required for computational cluster virtualizationand management; (2) development of a basic user interface for submission and management of virtual screening requests and evaluation of results; (3) validation of this approach through analysis of screening results with our collaborators. The test of thisplatform will be focused on function and utility: (1) demonstrate the ability to screen a library of 1.4 million to 2.0 million compounds against known therapeutic targets; (2) comparison of performance against a dedicated cluster using equivalent dockingsoftware, chemical libraries, and targets; (3) ability to utilize the web interface to conduct virtual screens.        PUBLIC HEALTH RELEVANCE: The Phase I SBIR project  Application of Cloud Computing Resources for Virtual Screening  will deliver new technologies for the structure-based identification of small molecule ligands of proteins and enzymes. By significantly increasing the ability of researchers to access tools for in-silico screening, we will facilitate identification of novel therapeutic compounds used in the treatment of disease, and thereby improving the public health.</t>
  </si>
  <si>
    <t>Our objective is to provide a semi-automated system to generate and verify scalable, high fidelity, multi-dimensional, social networks with realistic distributional, temporal and spatial characteristics. This will enable the user to generate networks varying in size, node attributes, geo-temporal characteristics, consistency with other networks, and reflection of known subpopulations, in formats used by standard network analytic packages. Generative algorithms will be informed by empirical data and theoretical findings about network generation. We build synthetic networks using a multi-algorithm approach employing subpopulation identification, empirical seeding, constraint satisfaction, and multi-network alignment. Synthesized networks are compared against real networks varying in size, media usage, and activities conducted by network members.  Veridicality is assessed on multiple dimensions; network density, distribution of centrality measures, temporal characteristics, spatial characteristics, and evolutionary properties. Deltas between temporal slices will be validated for key actors and topologies at both the subpopulation level and overall network level. Each aspect will be compared to corresponding measurements in known networks at the node, group, motif, and topology levels. A secondary feature of the proposed system will be the ability to layer onto the synthetic network hidden covert networks or purposive networks designed to accomplish some task.</t>
  </si>
  <si>
    <t>Our objective is to enable military analysts to rapidly produce intelligence results related to human social contexts, and to improve the quality of the underlying analyses based on dynamic meta-network data.  We focus on the visual analytics and decision aids needed to support target identification, political elite assessment and resiliency analysis.  Our goal is rapid sense-making given dynamic meta-network data regardless of network size or information certainty using visual analytics that support critical feature assessment; rather than improved visualization of massive amounts of data. We enable techniques to assess visually and statistically core features of the network, the impact of alternative courses of action, the level and source of uncertainty and so its impact on the analysis.  Our approach utilizes intelligent drill-down techniques that given the mission, network size, and device automatically changes the network scene; critical point visualization; iconology; uncertainty visualization; and special"visual windows"for exploring brokers, emergent leaders, and power holders; and non-graph based visualization of meta-network data.  We leverage the existing *ORA, *ORA-GIS, and *ORA-Loom tools and supplement these with GUI"s and new visualization capabilities designed for the warfighter and military analyst and based on workflows and needs identified by working directly with military intelligence officers.</t>
  </si>
  <si>
    <t>Our objective is to enable military analysts to more rapidly produce intelligence results rearding adversarial groups and also diverse types of covert networks, and to improve the quality of the underlying analyses. We focus, initially, on the visual analytics and decision aids needed to improve multi-source data collection, target identification, and impact analysis and to reason about and stay attuned to the level and source of uncertainty and so its impact on analysis, and to assess the incremental value of new intelligence. Our approach utilizes Bayesian analysis for uncertainty assessment, machine learning and statistical techniques for coding and analyzing data, dynamic network agent based models and statistical reasoning to identify points where additional data collection are needed. We leverage the existing AutoMap and *ORA, and supplement these with GUI"s designed for the warfighter and military analyst and based on workflows identified by working directly with military intelligence officers. To reduce time from data collection to decision we employ mission driven model refinement, uncertainty tracking, DIME/PMESII and adversarial ontologies, visualization and menu driven data entry, and make use of novel data collection and information collection technology such as crowd sourcing and cell-phones.</t>
  </si>
  <si>
    <t>Armored vehicle crewmen, particularly drivers, have always been challenged by limited visibility. Vision blocks provide narrow and restricted views of the outside world and can severely impair driver performance, especially when operating at higher speeds and in complex urban environments. Drivers vision systems typically provide a low-resolution, narrow field of view to the driver which gives very little situational awareness. In many cases, drivers must operate with significant blind spots and low-quality imagery which cannot readily distinguish fine details at any distance in situations of high-stress and extreme distraction. These are exactly the circumstances under which good vision is critical. We will produce an enhanced drivers vision camera"dubbed Intelligent Monocular Camera (IMC)"which combines a high-resolution, wide field of view color imager with integrated processing and advanced computer vision algorithms for obstacle detection and classification. The system includes an innovative driver interface and is designed to be easily retrofitted to a variety of existing displays and input devices. The IMC system provides a wide range of benefits and capabilities including virtual pan/tilt/zoom, increased situational awareness, automatic obstacle and threat warnings, and the ability to zoom in on and automatically track targets of interest.</t>
  </si>
  <si>
    <t>CHI Systems proposes an innovative system of analytical tools to assess the local economic conditions. The goal of our system would be to allow the Marine/Soldier to assess the current local economic status by identifying economic infrastructure, recognizing power brokers and their relationship to other entities in the Area of Operation, and tracking economic changes overtime to better understand and predict how to support economic development in the future. The underlying purpose of this analytical module is to provide the Marine/Soldier with simple and easy to use tools that will assist them in assessing changes in their local economy in a way that enables them to make sound and informed decisions when determining an appropriate course of action. In many developing countries, such as Afghanistan, where data availability and analytical ability is limited, these straightforward methods and tools can become powerful decision-making aids for local planners and analysts due to their comparatively simple logic, analytic clarity and easily accessible data requirements.</t>
  </si>
  <si>
    <t>An innovative approach for incorporating the coupled interaction between a ship airwake and rotor downwash in real-time dynamic interface simulations is proposed. The approach will use a database of high-fidelity ship-alone and coupled rotor-ship airwake CFD simulations to train an artificial neural network (ANN) based model of the recirculation effects due to the rotor downwash interaction with ship structures. Once trained, the ANN model will provide a real-time correction factor to the rotor inflow velocities used by the rotor model in the flight simulation. The ANN model will thus provide a portable, fast-running, plug-in model to the flight simulator that will work with the current rotor and airwake models employed in the NAVAIR Manned Flight Simulator (MFS).  Phase I will evaluate the feasibility of this approach for a single ship-rotorcraft combination and a fixed approach path, and assess the suitability of the model by comparing to a fully coupled CFD simulation. In Phase II, the ANN model would be trained with a larger database of simulations, expanding the applicability of the model for a full helicopter simulation, and be implemented into the MFS flight simulator. Phase III would involve expanding the model for all ship-aircraft combinations of interest.</t>
  </si>
  <si>
    <t>This proposal deals with the extension of physics in CFD codes to permit their more accurate and reliable analysis of transient missile jet/exhaust interactions. Such interactions include those associated with divert jet firings and with stage-separation, and their analysis is complicated by the significant role played by transitional turbulence effects, which impacts both the size and the oscillatory behavior of the separation region produced by the interaction, and thus impacts stability and control. The turbulent/transitional physics varies with flight regimes and the modeling required will be scoped-out via the performance of a substantive number of numerical studies. A detailed direct simulation (DNS) study will be performed for a divert jet firing on generic missile at 45 km and Mach 8 which will directly deal with the transitional physics. An AIT missile tested in the shock tunnel facilities at CUBRC with a DAC divert motor will also be analyzed for which detailed temporal data is available. Innovative techniques to minimize the size of the separated region and the oscillatory behavior will be examined employing pulsatile concepts with prescribed frequencies. Active control concepts which have been used for related problems will be discussed but the work deferred to Phase II.</t>
  </si>
  <si>
    <t>One of the persistent problems affecting the aerodynamic performance of rotorcrafts is retreating blade stall that results in large pitching moments and hazardous control situations.  Our primary goal is the development of an unsteady design optimization framework that can be applied to refine rotorcraft blade designs by delaying the onset of stall, and improving aerodynamic performance as well as lift cycle hysteresis.  The proposed unsteady optimization framework utilizes an evolutionary algorithm, automated shape parameterization tool and a novel CFD derived analysis methodology for evaluating the objective function.  The novel part of the framework is the unsteady analysis procedure that combines CFD, a modified Proper Orthogonal Decomposition Procedure (POD) and an Artificial Neural Network (ANN) to evaluate the objective function with the accuracy of a time-spectral method but at a fraction of the cost.  The framework is readily applicable to Multi-Disciplinary Optimization (MDO) thereby leading to the inclusion of aero-elastic and aero-acoustic effects with minimal development.  In Phase I we will demonstrate the applicability of the proposed framework to the shape optimization of a pitching airfoil without stall.  In Phase II the problem of shape optimization with dynamic stall on a three-dimensional rotorcraft blade with and without MDO will be attempted.</t>
  </si>
  <si>
    <t>Accurate and efficient modeling of rotorcraft flowfields is challenging due to a combination of unsteady flow dynamics and a large disparity in Mach numbers.  Preconditioning techniques used to alleviate numerical stiffness from low Mach numbers in steady flows have not performed as well in unsteady environments since preconditioning parameters that are optimal for efficiency are detrimental to the level of spatial dissipation necessary for accuracy.  A unified flux formulation is proposed here where the optimal scaling required for spatial accuracy is independent of the preconditioning required for time-accuracy thus providing a framework that is valid over a broad range of flow conditions. An additional objective of our effort is the formulation of a more comprehensive"unsteady"preconditioning methodology when multiple time scales are present that would account for both for the unsteady frequencies associated with local flow fluctuations, as well as system wide frequencies such as the blade passage frequency. In this effort, we will test and validate proposed unsteady flux formulations on unit problems with analytical solutions, while its application to rotorcraft flowfields and implementation in the Helios rotorcraft computational framework will be undertaken in the follow-on Phase II effort.</t>
  </si>
  <si>
    <t>The program focuses on CFD modeling requirements for predicting Multiple Reaction Control Jet  (MRCJ) plume flowfields for hypersonic interceptors. Unified k &amp; #949; turbulence model, and varied extensions that provide for scalar fluctutation models (SFM), baroclinic torque effects, realizability constrainst, vorticity/strain non-equilibrium effects, etc. will be systematically evaluated. Complimentary Direct Numerical Simulations (DNS) will provide additional turbulence statistics that are not readily/reliably measured and provide insight into unsteady effects. The DNS data will support enhancements to the CRAFT Tech unified k- &amp; #949; turbulence model. The impact of employing a variable turbulent Prandtl and Schmidt number methodology, based on a two-equation scalar variance framework, will be considered for reacting and non-reacting MRCJ. The effort will lead to extended validation of enhanced turbulence modeling tools, increased reliability of aerodynamic drag &amp; heat flux predictions and fills a major gap at the US Army by improving upon jet interaction  (JI) simulation capabilities required for design of hypersonic missiles with multiple surface-mounted, fast-reacting jet thrusters.</t>
  </si>
  <si>
    <t>Current combustor design simulations aimed at reducing greenhouse gas emissions and improving fuel-lean combustion have entailed using large amounts of dedicated CPU resources for extended time periods due to the expense of solving detailed, strongly-coupled, chemical kinetic models.  Such models are inherently data parallel, and much faster solutions can be obtained using low-cost graphics processing unit (GPU) hardware without loss of accuracy.  This proposal describes development of a user-friendly software toolkit that facilitates implementing detailed or reduced fuel chemistry solvers directly onto GPUs to substantially accelerate CFD simulation runtimes.  The approach is significant because it provides a cost-effective path to substantially reduce the wall-clock times currently bottlenecking high-fidelity combustion simulations.  It accommodates the incorporation of self-contained, real fuel kinetic mechanisms and validated chemistry solvers, written using standard GPU-recognized program language extensions such as CUDA and OpenCL, for use in CFD analyses with minimal end-user code modifications.  Using inputs that are Chemkin-format compatible, the proposed software toolkit will generate portable, GPU-enabled kernels that can be directly compiled into existing CFD codes, such as the National Combustion Code (NCC), to accelerate detailed combustion simulations for improved design support.</t>
  </si>
  <si>
    <t>Pyrotechnically actuated valves are triggered on or off by firing an explosive charge that rapidly releases large amounts of high-pressure, gas.  Pyrovalves are generally used for critical safety functions in almost all liquid and solid rocket systems and are designed to be fail-proof and provide extremely reliable actuation.  However due to the lack of mature analysis tools, current design practices and safety analysis are heavily based on empiricism and are testing driven.  The innovation proposed here is a comprehensive design and analysis tool that can characterize the transient performance of pyrotechnic actuators and provide a virtual test bed to assess performance and functional margin of these systems.  The objective under this effort would be to develop a comprehensive three-dimensional transient tool that would simulate the gasÂ?dynamic interactions with combustion, and model thermal effects in the valve material.  For more complex initiator designs where multiple initiators may be fired, the tool could be used to identify "skew" effects resulting from the offset between the initiator firings.  Since pyrovalves are ubiquitous and necessary for any rocket system, the tools and technology developed here would be useful to a broad variety of programs of core interest to NASA including the constellation program.</t>
  </si>
  <si>
    <t>The proposed SBIR Phase I &amp; II programs will lead to the validation of a state-of-the-art Large Eddy Simulation (LES) model, coupled with a Ffowcs-Williams-Hawkings (FW-H) farfield acoustic solver, for supporting the development of advanced engine concepts, including innovative flow control strategies for attenuation of their jet noise emissions. The LES/FW-H model will be simultaneously validated against matched sets of flowfield and companion acoustic data acquired recently at NASA/GRC for round nozzles. The flowfield validation will include detailed comparisons against imagery, mean flow measurements and turbulence statistics. The end-to-end capability of the LES/FW-H noise prediction model will also be demonstrated by applying it to high aspect-ratio rectangular nozzle designs, proposed for testing at NASA GRC under the Fundamental Aeronautics Program. This critical validation will provide the foundation for proceeding to application of this innovative methodology in supporting the design and optimization of control concepts, e.g. chevrons, slot jets, fluidic chevrons, etc., as well as ultimately performing predictions of noise emissions from full-scale, realistic nozzles with complex exhaust flowpaths, airframe/propulsive jet interactions, etc.</t>
  </si>
  <si>
    <t>This Small Business Innovation Research (SBIR) Phase I project will assess feasibility of adapting established BrainPort Vision Device technology to the task of reading braille thereby creating an entirely new kind of hands-free Braille display. BrainPort currently converts images acquired from a camera to low resolution, tactile impressions on the tongue. To date, it has been successfully used to inform blind users of details of their environment. Proposed research eliminates camera input but instead sends fabricated images of braille dot patterns directly to the tongue using newly developed companion system software. No other developers have ever applied BrainPort technology to Braille reading. Having to read Braille only with the fingers excludes certain individuals from reading braille such as blind people who have physical disabilities/diabetic neuropathy, deafblind people who cannot make signs as they read, and blind musicians who cannot perform music while reading it. Also, users of conventional Braille displays who read with their fingers must repeatedly move their hands back and forth from the PC keyboard to the display, slowing productivity. The BrainPort Braille solution develops companion system software that permits users to read braille by directly transmitting dot patterns of characters to subject?s tongue using patented BrainPort hardware. The broader impact/commercial potential of this project includes: widening educational opportunities for blind and deafblind students; improving job performance for working professionals benefiting society through increased employment/job retention; Expanding product line of established, life-style business practicing social entrepreneurship since 1992. The research targets low-incidence population of blind, deafblind and physically disabled people. Technology unprecedented: no direct competition. Indirect competition: conventional braille displays, screen reading software. Early adopters will be working professionals, clients of rehabilitation agencies seeking employment, and educators of motivated blind, deafblind students previously unable to read due to physical disability. Individuals commonly use both conventional braille displays and synthetic speech from screen readers to read and use one or the other method depending on material to be read. A BrainPort Braille display will not be mutually exclusive but will increase options for such users. Dancing Dots will sell Hands-free Braille Display to world-wide market of tens of thousands of current and potential braille readers prevented from reading with their hands through established customer database, website, search engine optimization and international trade shows.</t>
  </si>
  <si>
    <t>Daniel H. Wagner Associates proposes to develop a tool set for object location and classification, and sensor data geo-registration for full distributed platform data fusion and multi-attribute ASW scene generation. The process of accurately locating and identifying tracks and objects using multiple sensors requires that the individual sensor data be properly geo-registered prior to the data fusion, classification, and location refinement processes to avoid false classifications and misidentified threats. Proposed is an innovative method to register multiple sensor data into a high probability scene using a stochastic multi-hypothesis pairwise registration algorithm. The registered data is then post processed using a multi-hypothesis tracker to produce the most likely scenarios. Our approach to advanced geo-registration algorithms to fuse data from multiple platform sensors includes individual sensor performance, multiple attribute, and maximum likelihood optimal assignment. Once a common ASW scene is created we will classify the track with an inferential reasoning engine used to estimate target ID is based on a context dependent Bayesian Network.</t>
  </si>
  <si>
    <t>In this project, Wagner Associates, with George Mason University and DDL OMNI as subcontractors, will develop the ASW Threat Prioritization System (ATPS). This system will: I. Prioritize targets based on threat potential, combining  Direct Classification Evidence (e.g. feature measurement clues) and   Indirect Classification Evidence (e.g. tactical events and relationship clues). II. Reduce the time to make threat contact engagement decisions.  In order to achieve Goal I, we will combine the classification/identification capabilities of Wagner"s Bayesian Inference Engine with the inter-entity reasoning capabilities of GMU"s Multi-Entity Bayesian Networks and Probabilistic Ontologies. This Level 2/3 Data Fusion functionality will be built on top of the existing Level 1 Fusion algorithms (agent-based simulation, Bayesian statistical, and non-Gaussian optimization) currently implemented in the Undersea Warfare Decision Support System (USW-DSS) Data Fusion Engine (DFEN) and Mission Optimization Configuration Item (MOCI).  Achieving Goal II requires extracting the knowledge within ATPS and presenting it to the operator in a way that improves his performance. It is critical that the operator be able to"see"into the ATPS reasoning. The criteria used by the system for promoting contacts to a"threat warning"level will require careful development to avoid a system with excessive false alarms.</t>
  </si>
  <si>
    <t>In this project Wagner Associates, with DDL OMNI as a subcontractor, will develop a Coordinated ASW Mission Planner (CAMP) to support and maximize the effectiveness of current and emerging multi-platform, multi-sensor ASW operations. The overall objective of this project is to develop an advanced ASW mission planning system for heterogeneous manned platforms and UVs that utilizes innovative search optimization techniques and algorithms to generate coordinated, jointly optimized search plans. In this project we will leverage our extensive prior work developing virtually all of the U.S. Navy"s systems that have or are being used operationally for optimally allocating ASW search resources and generating search paths, and in particular our previous development of the Operational Route Planner (ORP) and the MH-60R Acoustic Mission Planner (AMP).</t>
  </si>
  <si>
    <t>An innovative 4StepPlus three-dimensional braiding method is proposed for the fabrication of solid nonuniform-cross-section composite fiber preforms. The method allows braid unit cells to be individually activated and deactivated after each braiding cycle using computer numerical control (CNC) for applications where changes in part cross-section require the addition or removal of yarns. Also, the unique ability to move yarns in any of four directions allows the yarns to be relocated to new positions for applications where the different cross-sectional shapes have similar cross-sectional areas. The ability to incorporate interlocking yarns in two directions enhances the preform"s integrity during handling and subsequent processing. Compactness of machinery and high carrier density will reduce fiber damage and produce uniform braid across the part"s width. While likely to be slower than rotary-type equipment, the flexible apparatus can be modularly built up in differing complexities depending on the areas to be changed during manufacture, thus keeping costs to a minimum. Modeling of the 4StepPlus process will be performed, and scaled prototypes of the composite preforms will also be fabricated and delivered to demonstrate the ability to change cross sections.</t>
  </si>
  <si>
    <t>DESCRIPTION (provided by applicant):  DIApedia, LLC has developed and scientifically validated a system for the design and production of therapeutic insoles for diabetic patients, the TrueContour(R) therapeutic insole system. In this SBIR proposal we aim to further develop and extend the applicability of the core elements of the TrueContour(R) system to provide advanced foot orthotics for two other clinically important areas: forefoot pain due to rheumatoid arthritis (RA) and heel pain due to plantar fasciitis (PF). The Phase I studies proposed here will be proof of concept for these two problems. The application of the TrueContour(R) technology to address other common foot complaints will complement the existing diabetic product and offer foot professionalsa comprehensive solution for the design and fabrication of custom foot orthotics. This extension will not only address a broader range of clinically important foot problems for which current solutions are often inadequate, but will also provide the opportunity for successful commercialization of a system that is poised to fill a significant unmet medical need. If our Phase I efforts are successful, the expanded product offering would be rigorously evaluated through internal experimentation, independent validation with research collaborators and beta testing by professionals in the podiatric, rheumatologic, and orthopedic fields - under a Phase II proposal. Specific Aims: A) Pilot-test a line of foot orthotics which incorporates patient-specific plantar pressure measurements in the design of interventions aimed at reducing forefoot pain for people with rheumatoid arthritis. B) Pilot-test a line of foot orthotics which incorporates patient-specific plantar pressure measurements in the design of interventions aimed at reducing pain for people with heel pain due to plantar fasciitis. Successful execution of the Phase I plan will enable DIApedia to accomplish the following milestones: 1. In patients with RA and forefoot pain, a forefoot threshold pressure contourand intervention geometry and material characteristics will be suggested by iterative experiments such that interventions (bars, pads, reliefs) based on these characteristics will provide pain relief. 2. In patients with PF and heel pain, a heel thresholdpressure contour and intervention geometry and material characteristics will be suggested by iterative experiments such that interventions based on these characteristics will provide pain relief.        PUBLIC HEALTH RELEVANCE:  DIApedia, LLC has developedand scientifically validated a system for the design and production of therapeutic insoles for diabetic patients, the TrueContour(R) therapeutic insole system. In this SBIR proposal we aim to further develop and extend the applicability of the core elements of the TrueContour(R) system to provide advanced foot orthotics for two other clinically important areas: forefoot pain due to rheumatoid arthritis (RA) and heel pain due to plantar fasciitis (PF).</t>
  </si>
  <si>
    <t>DESCRIPTION (provided by applicant): Respiratory distress syndrome (RDS) is an acute, severe pulmonary disorder that is the leading cause of morbidity and mortality in preterm infants. It is a major healthcare concern - costs associated with treatment of RDS and its complications exceed  2.4 billion annually in the US. Currently, animal-derived surfactants instilled intratracheally via an endotracheal tube (ETT) are standard of care for treating RDS, in conjunction with mechanical ventilation (MV). ETT intubation and MV are often associated with iatrogenic complications and may lead to bronchopulmonary dysplasia (BPD)/ chronic lung disease (CLD) in these infants. Thus, non-invasive ventilator strategies such as nasal continuous positive airway pressure (nCPAP) are being increasingly employed, but use of nCPAP precludes the use and benefits of early surfactant replacement therapy.  Limited success has been achieved in delivering surfactants with currently available aerosol-generating devices. To overcome the critical barrier of effectively aerosolizing surfactant, Discovery Laboratories Inc. (Discovery Labs) is developing an aerosolization technology platform that is specifically designed to noninvasively deliver its proprietary KL4 peptide-containing syntheticsurfactant (lucinactant). The objective of developing this  first-in-class  drug-device combination therapy is to obviate the need for ETT intubation to deliver surfactants to preterm infants with or at risk for RDS, and second, avoid the use of animal- derived products in this fragile population. Prototype and first generation aerosol devices and delivery systems have been developed, demonstrating technical feasibility of delivering aerosolized lucinactant; efficacy has also been demonstrated in a pretermanimal model (lamb) of RDS. Discovery Labs is currently developing a second generation device, which it plans to take into the clinic. The objective of the Phase I proposal is to fully test this device and conduct characterization of the aerosolized drugproduct to ensure that it is optimized for delivery to preterm infants. Following completion of Phase I, Discovery Labs intends moving to the Phase II objective of conducting a pilot phase 2a, open-label, multicenter, dose escalation trial in preterm infants with or at risk for RDS. Although beyond the scope of this proposal, an expanded phase 2b study will be conducted, to be followed by a pivotal, Phase 3, which should support submission of an NDA for the dug-device combination product as a therapeutic strategy for prevention and treatment of RDS.          PUBLIC HEALTH RELEVANCE: Respiratory distress syndrome (RDS), a severe lung disorder that is the most commonly seen complication in infants born prematurely is a significant health-care concern, costingin excess of  2.4 billion annually. RDS is currently treated with animal-derived surfactants that can only be administered via invasive endotracheal intubation of the infant airway, and mechanical ventilation, both of which have risks. Discovery Laboratories Inc. is developing a  first-in-class  drug-device combination therapy using a novel aerosol technology to noninvasively deliver its synthetic surfactant, and hence obviate the need for intubation to deliver surfactants to preterm infants with RDS, and at the same time, avoid the use of animal-derived products in this fragile population.</t>
  </si>
  <si>
    <t>Gaming technology, specifically 3D immersive games have established themselves as effective training tools for the military in recent years.    Recent work in Human Terrain Systems and the emergence of the Human, Social, Cultural and Behavior (HSCB) modeling program present an additional opportunity to leverage 3D immersive environments for intercultural readiness training.   The problem with these systems is that they are extremely difficult to build and are not dynamic enough to challenge trainees based on their cognitive state.  It requires an enormous amount of development time to create a system that can effectively imitate the visual, cultural and behavioral environment which the trainee will encounter in the real world.   As such, these training environments are fairly static in the kind of scenarios a trainee can encounter.    Discovery Machine with support from our partners Northrop Grumman and Advanced Brain Monitoring  is proposing to produce a significantly more dynamic immersive training technology called the Adaptive Cultural Training Immersive Virtual Environment (ACTIVE).  ACTIVE shall enable interaction with non-player characters based on information obtained from subject matter experts as well as data obtained through social network models and biofeedback technologies.</t>
  </si>
  <si>
    <t>ABSTRACT:  Space-based wide field of view cameras can be enabled to point near or directly at the sun if the sunlight is prevented from reaching any lens surfaces.  A pixellated glare shield placed in front of the first lens surface that darkens in a region sufficient to shade the lens will accomplish the task.  Two laminated passive matrix liquid crystal displays will achieve contrast ratios of over one million and will prevent both saturation of the sensor as well as stray reflections in the lens system.  With the proper geometry, satellites can be tracked to within just a few degrees of the sun.  BENEFIT:  Dynamic Eye is focused exclusively on providing protection from bright sources of light.  Glare protection in cameras is but one niche market for shielding technology.  The high contrast ratio and low haze technology developed for space based camera will translate over to many other markets that require protection from bright sources of light.  Outdoor security cameras and TV cameras for sporting events are two applications that could benefit as well.</t>
  </si>
  <si>
    <t>This Small Business Innovation Research (SBIR) Phase I project focuses on the creation of a Teacher Content Authoring System for an Intelligent Tutoring System designed for math, science, and computer science education. Intelligent Tutoring Systems (ITS) are becoming an increasingly larger part of the education landscape. EDalytics, LLC is developing a Content Authoring System that allows teachers to integrate their own content into the cognitive modeling architecture of the ITS for computational thinking. The weCompute ITS (wITS) Content Authoring System offers a new perspective to the ITS community, and potentially transform the ways that commercial companies and research institutions approach content creation. The research plan is constructed to solicit teachers? feedback throughout the design stages to ensure their needs are met. This SBIR project focuses on teachers? ability to transform meaningful content that can be easily integrated with pre-created content models in an intelligent tutoring system. An iterative development process including user studies will help tie together content authors and software designers to produce a well-balanced product. Overall, the wITS Content Authoring System has the potential to make content authoring a distributed task in tutoring environments. The broader impact/commercial potential of this project is an educational tool that will build an effective pedagogical system for STEM educators that is affordable and accessible to schools and students across the economic spectrum. A major drawback in developing intelligent tutoring systems (ITS) is the enormous investment in expert hours required to build a full library of curriculum content. Ultimately, the customers pay for the ITS publishers to recoup their investment, yet they have no way to adapt that content to their specific needs. Our solution - the the weCompute Content Authoring System - addresses both of these obstacles by improving the weCompute Intelligent Tutoring System (wITS) with a tool that educators and students can afford and modify. In addition, the wITS provides more pedagogical support for schools lacking teachers knowledgeable in the emerging content areas that define 21st century skills. Students will enjoy effective individualized instruction on subjects at low cost, since the curriculum development cost is subsidized by leveraging the power of teachers who already create curriculum materials. The decreased cost of development coupled with the inexpensive web-based delivery mechanism will allow for more content hours and wider dissemination of quality instruction.</t>
  </si>
  <si>
    <t>As an effort to improve market efficiency for local food, expand potential market space, increase profitability for small and medium-sized farms (SMFs), and ensure food safety along the value chain, Eden's Bowl proposes this project to research economic and technical feasibility of an integrated market model using alternative marketing channel to facilitate the sales and delivery of local food. Sales from SMFs directly to consumers have expanded significantly, but there are several barriers and system deficiencies that make selling higher volumes to buyers difficult.. This research aims to address these barriers to develop an efficient market model to better tie local producers to buyers, by providing aggregation, coordination, and other marketing functions and optimizing value chains to release key constraints in the development of a local food system, such as information asymmetry, coordination failure, and other factors limiting the market efficiency. Taking all the parts needed to develop such a market for SMFs into consideration, its team employs a holistic system approach to the formation of such an integrated system which directly connects buyers with SMFs for the sales of fresh produce. The goal of this project is to study the economic and technical feasibility of such an integrated system model, by researching the incentives available to and required by key stakeholders and evaluating the system performance, while releasing market constraints. The overall project has a direct objective of establishing new market model for local agriculture that capitalizes on community network. The success of this project entails the following social benefits. Such a system could significantly increase the sales from SMFs directly to consumers, and this will lead to job creation along the value chain, and will enhance economic opportunity for SMFs and local work force. It would also help create a safe, nutritious and affordable food supply, by offering greater amount of local, fresh produce with transparency. In addition, decentralizing production and distribution brings in redundancy and resiliency across geographic regions, and this helps create localized community food safety. It will also help drive down the consumption of transportation fuel.</t>
  </si>
  <si>
    <t>DESCRIPTION (provided by applicant): Virtual simulations are an effective instructional methodology for preparing responders to function in the field: so much so that a large percentage of State Fire Directors are in the process of adopting computer simulation as the basis for incident command training. First-hand efforts to provide pre-made simulation scenarios to instructors have resulted in strong demand and encouragement, accessed consistently many thousands of times per month. In spite of today's Internet-connected world, however, simulation creation remains an expensive, time- consuming, isolated, and offline endeavor due to limitations of the available development tools. The proposed project, uSim, is a game-changer. Imagine a web site that permits instructors collaboratively to create a scenario, or select an existing scenario and change the pictures and hazards to reflect local conditions, or extend in new ways. Furthermore, the simulations can be accessed and shared as easily as sharing a YouTube video. The platform will enable instructors to exploit the benefits of simulation in the live and virtual classroom while dramatically reducing development time through collaboration. The proposed approach takes advantage of the team's substantial expertisewith simulation tool development and subject- matter experience, having pioneered and operated a market-leading, award-winning platform for safety training. The Phase I research aims are to: (1) develop a web-based repository and integrated builder application for creating and viewing virtual simulations; (2) enable member instructors to adapt, localize, and extend existing simulations via a permission-based authoring mechanism that supports collaborative scenario development; and (3) create example Fire Service and HazMat scenarios. Initial commercialization will follow Phase I through the team's existing traction in the Fire Service market, with Phase II research extending collaborative and deployment features, as well as content development throughout other safety training domains.        The application is rated at a priority score level of 28.</t>
  </si>
  <si>
    <t>This Small Business Innovation Research Phase I project will investigate the use of novel manufacturing methods to fabricate porous ceramic substrates for reducing pollution from large diesel engines, and burners. Currently, these substrates are extruded, and are thus constrained in size, shape, and gas flow dynamics. As a result, extruded substrates require expensive catalysts, and do not easily scale to the largest, most polluting engines. This project will seek to develop a novel, environmentally benign, low cost manufacturing method to make large substrates. These substrates will have improved heat transfer and mass transfer properties, enabling the substrates to reach uncatalyzed operation temperatures quickly. The resulting exhaust mitigation systems will not rely on precious-metal catalysts, and thus be much lower cost than currently available products. This Phase I effort is directed toward testing, developing, and benchmarking a new manufacturing technology. These fabrication methods will leverage Errcive?s prior work on ultra-low cost raw materials to create an entirely new type of pollution mitigation product. The broader/commercial impacts of this research include: i) reducing air pollution, ii) developing advanced manufacturing technology, and iii) upcycling industrial waste into high value products. Criteria pollutants (e.g., particulate matter and NOx), are health hazards, cause premature melting in Boreal regions, and are strong climate forcing agents. Reducing the concentrations of criteria pollutants will result in a variety of positive outcomes, including improved air quality and overall population health, particularly near cities, rail yards, and ports. Additionally, recent studies have determined that PM and NOx may be among the top five global warming species. The atmospheric lifetime of PM (weeks) is much shorter than that of CO2 (decades). Thus, mitigating PM emissions may yield the fastest reduction in global warming. PM and NOx are emitted by virtually all of the world?s ~50 million diesel engines. Appreciably reducing overall emissions requires mitigating the world?s oldest, largest engines. However, the cost of currently available technology prohibits wide scale adoption. An economic exhaust mitigation system must be capable of cleaning these emissions streams at a cost that does not prevent its adoption. This project is directed toward creating a revolutionary system that combines high performance and low cost.</t>
  </si>
  <si>
    <t>The primary objective of this Phase I project is to develop radar-based techniques and algorithms to accurately estimate the parameters of walls, such as dielectric constant, conductivity (or loss-tangent) and thickness, as well as to devise methods that can characterize inhomogeneous walls by detecting presence of foiled-back insulation, reinforced wires/studs, water pipes, and enclosed air-gaps, e.g., in hollow concrete (cinder-block) walls. The wall parameter estimation can be performed either in time-domain (suitable for modulated pulse or impulse radar operation) or in frequency-domain (suitable for CW or step-frequency radar operation). To achieve this we propose to apply and compare the accuracy and robustness of several alternative techniques including time-domain Reflectometry, Least-Squares method, Singularity Expansion Method (SEM), Evolutionary based optimization and Ellipsometry. In addition, we will investigate the following techniques for characterization of inhomogeneous walls: i) a technique based on the frequency signature of calibrated wall"s reflected signal to detect the presence of conductor a back-plated wall, ii) a hybrid of"effective"parameter estimation and subsurface imaging to characterize and image existence and location of re-bars, air-gaps and/or other wall"s interior structures, and iii) use of cross-polar scattered fields or other polarization-based radar techniques for detection of reinforced wires or water pipes and their orientations.</t>
  </si>
  <si>
    <t>The recent use of materials, such as 5xxx-series aluminum in new ships is posing new challenges in inspection for the Navy; as future performance of these materials over time is not as well known. Current state of the art off the shelf techniques have not proven to be viable options for monitoring these newly implemented materials and structures. FBS is proposing to investigate both guided wave computed tomography and phased array sensor systems to monitor large areas of the structure for corrosion damage. FBS also proposes the use of a new and novel Magnetostrictive sensor for large area shear wave tomographic imaging. The newly designed sensors are thin, light weight, cost effective, and rugged, while also being powerful and having excellent mode control. Lastly, FBS has received support from both a prime manufacturer of ships and also a prime manufacturer of NDT equipment to strengthen the commercialization potential of the final product.</t>
  </si>
  <si>
    <t>An ultrasonic guided wave phased array approach is proposed for the rapid inspection of aluminum ship hulls below the waterline. With the proposed guided wave phased array technology, a centralized probe is used to steer a beam of ultrasonic energy around the hull structure, like radar. The gathered data can then be used to construct an image of the inspected region. The work to be completed in the Phase I effort would address the selection of the optimal guided wave mode/frequency for aluminum hull geometries as well as the type of probe needed to generate said mode/frequency. The proposed technique would be thoroughly evaluated for the detection of corrosion and cracking damage in the hull structure. A Phase I Option effort would investigate alternative array geometries, begin the development of a software package, and review potential technology deployment methods such as robotics. Northrop Grumman Shipbuilding has agreed to provide access to similar hull structures if available and to provide information regarding typical hull geometries and constructions practices. A Phase II effort would transition the developed technology from the lab to actual hull structures.</t>
  </si>
  <si>
    <t>Advanced composite materials are currently being considered for use in propellers on Navy ships. However, limited in-service data exists on the performance of these materials which leads to excessive pre-service testing and a tendency to overdesign components. Therefore, to reduce the excessive testing, overdesign tendencies and implementation time while not compromising safety, there is currently a need for a permanently installed SHM system capable of detecting and characterizing early stages of in-service damage to composite propellers.   FBS, Inc. proposes the development of an ultrasonic guided wave approach. The system consists of an array of flexible guided wave sensors which can be surface mounted or embedded inside the composite component. The guided wave sensors can function either as ultrasonic transmitters or receivers in order to send and receive guided wave energy between them. Changes occurring to the received signals due to the introduction of damage can be monitored over time, in real time or periodically, to alert personnel if and when damage occurs. A key advantage of the proposed approach is the fact that guided waves can travel long distances in the structure making it possible to monitor the entire component with only a few sensors mounted at fixed locations.</t>
  </si>
  <si>
    <t>"The widely distributed water infrastructure system provides drinking water and waste water treatment for human life and the environment.  A significant amount of water infrastructure network has served the public for decades and is encountering aging problems.  Water leakage resulting from aging infrastructure may put human life and public health at risk.  Therefore, it is imperative to search for effective inspection and monitoring technologies that guarantee the safety and integrity of water infrastructure.  FBS, Inc. has expertise on ultrasonic guided wave technology transfer and product development for all aspects of Nondestructive Evaluation (NDE) and Structural Health Monitoring (SM) applications, especially in pipeline, rail, civil infrastructure, etc.  We propose to develop a reliable and cost effective ultrasonically (UT) based device for in-situ defect detection of water infrastructure and for defect classification.  The proposed technology combines a guided wave focusing technique with the recently developed magnetostrictive sensors.  Magnetostrictive sensors are flexible, robust, light-weight, and low cost.  They are also capable of producing strong guided energy into pipelines.  With our guided wave focusing technique, the inspection range can be further increased.  Longer inspection allows reduction in cost.  FBS has gained lots of experience through ONR, DOT, and EPRI sponsored work on defect detection using long range ultrasonic guided waves for pipe inspections.  We recognize the need for reliable, cost-saving, and safe inspection solutions for the maintenance and replacement of water infrastructures.  The work in this proposal builds on the FBS accomplishment to date.  Earlier work was focused on the phased array focusing method location and detection accuracy.  The proposed work is dedicated to cost reduction to implement the needed inspection method.  For Phase I, we will approach the development of magnetostrictive sensors and the implement of the guided wave focusing technique.  We will_x000D_
Also prepare and in-situ magnetostrictive sensor based ultrasonic package for defect detection in water tubes and establish the feasibility for buried pipe inspection.  For Phase II, we will develop an UT inspection system that is capable of detection and classification for water infrastructures.  We believe that the “intelligence” necessary to perform the measurements, archive them, and to guide maintenance designs can be bundled into a hand held device interfaced with a minimal ultrasonic package and/or with a commercially cost effect UT inspection system._x000D_
_x000D_
"</t>
  </si>
  <si>
    <t>DESCRIPTION (provided by applicant): Metastatic melanoma has few treatment options, and the current therapeutic standard of care is dacarbazine which is a highly cytotoxic drug with severe side effects including vomiting, headache and hair loss. Treatmentwith dacarbazine has a median progression-free enhancement of survival time of only 1.5 months. Riluzole (RilutekTM) is a non-toxic drug and the only FDA-approved treatment for amytrophic lateral sclerosis (ALS or Lou Gehrig's disease). We have recently shown that riluzole has dramatic anti-melanoma activity in vitro, in mice and in a Phase 0 human clinical trial. In the clinic, four of twelve melanoma patients showed significant clinical or radiologic evidence of Stage III and IV tumor response. These results, along with the mild side-effect profile that riluzole has shown among ALS patients, suggests that this drug has significant potential for use as an improved treatment for metastatic melanoma. However, the therapeutic utility of riluzole itself in ALSand eventually for melanoma is very constrained by rapid first-pass metabolism in the liver and an exceptionally high level of patient-to-patient variability in the extent of the Cyp1A2-mediated oxidative metabolism that is observed. We propose to solve this problem using a strategy in which prodrugs of riluzole having enhanced stability to hepatic metabolism are delivered into systemic circulation by oral administration, and then cleaved to release riluzole in the plasma via either an enzymatic or generalbiophysical release process. Four different series of riluzole prodrugs will be prepared and evaluated for their chemical and enzymatic stability at differing pHs, in simulated gastric and intestinal fluid, in serum, and in rat and human liver microsomes.Prodrugs having a range of stability and cleavage profiles, but generally with projected t1/2 values of 1-4 hrs, will be evaluated for anti- melanoma activity using the same in vitro and murine melanoma assays which we have previously used to evaluate riluzole. Comparison of riluzole-, prodrug- and vehicle-treated animals will establish the advantage in efficacy (ED50) of individual prodrugs against melanoma. Full pharmacokinetic analysis will establish improvements in drug exposure, clearance and biological half-life. Our goal is to reposition riluzole-based therapy for the treatment of metastatic melanoma by the successful application of a prodrug strategy to solve the current drug metabolism and distribution limitations of riluzole itself.        PUBLIC HEALTH RELEVANCE:  Metastatic melanoma is a type of cancer having extremely low survival rates and very limited treatment options based on highly toxic chemotherapy agents. Riluzole is a non- toxic drug approved for amyotrophic lateral sclerosis (ALS). We have recently shown exciting preliminary results for riluzole treatment of metastatic melanoma in mice and human subjects. But because of differences in how individuals metabolize riluzole, it will be difficult for this drug to realize its full potential asa treatment for metastatic melanoma. In this application, we propose to design, synthesize and evaluate novel drug candidates which will release riluzole in a more predictable and longer-acting way, leading to improved therapies for metastatic melanoma.</t>
  </si>
  <si>
    <t>OBJECTIVE:  To provide new and innovative weapon payload concepts that can neutralize (e.g., detoxify, kill or decompose) chemical and biological (CB) warfare agents in a plume released from an offensive operations strike on enemy Weapons of Mass Destruction (WMD) facilities.    DESCRIPTION: Current conventional weapons rely on blast, fragmentation, and heat as their primary mechanism to defeat targets containing CB agents. Unfortunately, these same mechanisms can create large and unacceptable consequences through the release of hazardous and toxic materials into the environment typically as a vented downwind plume. Research of WMD defeat payloads have typically focused on neutralization of CB agents inside target structures prior to venting.  However, the risk remains that live CB agent may escape from the targeted structure.  An additional capability is necessary that will continue to neutralize CB agents after escaping from a target. This prolonged effect would help further mitigate collateral effects.    This type of capability is envisioned to be a singularly deployed subsystem integrated with existing and future conventional and WMD defeat weapons. It would have self-sustaining neutralization characteristics able to travel with aerosolized CB agent escaping outside of the targeted structure, and neutralize the agent as it travels in the contiguous plume. This type of capability is envisioned to reduce the viable CB agent survival fraction by more than an order of magnitude while operating in time-frames of several minutes. Potential solutions may include, but are not limited to, thermal or chemical reactive materials, photo-catalyzed systems, and other conventional munition technologies that are effective against a wide variety of CB agents and sufficiently robust to survive an explosive environment. Solutions should avoid or minimize the creation of toxic degradation products, be safe to store and handle and easily integrated into weapon systems.     PHASE I: Perform analysis and research to demonstrate the feasibility of the innovative technology to neutralize CB agents in vented plumes. Any modeling and simulation studies will address the neutralization performance against agents released from all types of CB agent targets that range from mobile launcher to metal buildings and hardened bunkers. The design concept should be benchmarked with data that validates the underlying assumptions and neutralization technologies.  The Phase I final report must clearly describe the Phase I to Phase II decision point along with a roadmap of key events through the planned Phase III.    PHASE II: Develop and demonstrate a prototype payload capable of neutralizing CB agents/simulants within plumes emanating from offensive operation attacks.. The final Phase II report will include an evaluation of weapon system integration risks and mitigating factors. The  report must clearly demonstrate how this concept can be used as a fieldable system with a complete discussion of the design tradeoffs required to make this a fieldable system. Include potential partners for production and future use of the developed technology. Include a clear Phase II to Phase III decision point and a roadmap that takes the program through Phase III.    PHASE III DUAL USE APPLICATIONS: In addition to the employment of this technology for offensive counter WMD operations, potential applications of this technology include  CB defensive measures, industrial accident/ hazard response decontamination needs, and homeland security situations.  This technology could also have dual use in fire plume or industrial waste plume interaction for clean-up/better scrubbing of toxic materials, and also in academic and environmental study of Gas/aerosol/ash interaction of volcanic plumes.    REFERENCES:   1.  National Military Strategy to Combat Weapons of Mass Destruction, Chairman of the Joint Chiefs of Staff, February 13, 2006, www.defenselink.mil/pdf/NMS-CWMD2006.pdf    2.  Prompt Agent Defeat-A Program to Counter Facilities for Biological Weapons of Mass Destruction, DRTA-TR-04-5, 01July 2004</t>
  </si>
  <si>
    <t>The proposed program addresses novel materials to fabricate small and medium caliber projectiles. General Sciences, Inc. (GSI) proposes the use of highly exothermic, high density structural reactive materials (RM) to fabricate projectiles that exhibit improved target damage, improved lethality and improved battle damage indications. GSI has several candidate RM that are suitable for evaluation against these goals, one in particular has a density of 7.2 g/cm3, tensile strength of 20,000 psi, compressive strength of 50,000 psi, is easily machined and is ideal for adding chemical energy to the kinetic energy component of standard, inert projectiles.</t>
  </si>
  <si>
    <t>The proposed program describes three techniques for generating particulate clouds for obscuration in the visible and infrared for periods extending to 30 seconds.  The first technique produces in-situ formation of submicron TiO2 and other (environmentally safe) particles from a low temperature reaction. The second technique provides dissemination of TiO2 particles (and metal flakes) by gas generation from the (low-T less than 300degreesC) decomposition of additives which are activated by a proprietary"chemical heater"and an efficient heat transfer network. The third technique is a mechanical apparatus utilizing centrifugal force for the dispersal of the powders interest.</t>
  </si>
  <si>
    <t>This Small Business Innovation Research (SBIR) Phase I project proposal to the U.S. Department of Defense (DoD), Navy, requests funding for Innova Dynamics, Inc. to enable innovative manufacturing of robust, non-delaminating, highly conductive aircraft transparency materials through Innlay surface-embedding of military-spec polycarbonate and acrylic. The proposal addresses known challenges with existing conductive aircraft transparency technologies, such as the problematic issue of coating delamination, leading to negative optical properties and high repair and replacement costs, as well problems associated with under-performing conductive transparency materials, such as inadequate charge dissipation and inadequate electromagnetic interference shielding. The primary innovation of the current proposal is to use Inlay surface-embedding to develop an inherently conductive aircraft transparency based on currently qualified transparency structural materials wherein the conductive properties are"built-in"through Innlay as opposed to applied via coatings to overcome the above challenges. Sheet resistance of 80% are expected, along with optical and mechanical properties meeting appropriate military specifications.</t>
  </si>
  <si>
    <t>This Small Business Innovation Research (SBIR) Phase I project aims to develop efficient manufacturing of nanostructured flexible transparent conducting electrodes (TCEs) with low resistivity and high durability. Flexible nanostructured TCEs will be produced by using the proprietary surface-embedding technology in flexible transparent polymers. It is anticipated to demonstrate superior flexibility, conductivity, and comparable transparency to the current technologies. The broader/commercial impact of this project will be the potential to provide a highly conductive and highly transparent conducting electrode that is flexible, durable, and inexpensive for applications in flexible thin-film photovoltaics (TFPVs). Existing TCEs, including other transparent conducting oxides, either are relatively inflexible and brittle, or if flexible, do not offer high conductivity and transparency, which has limited the adoption of many flexible TFPV technologies. Advances made through this project will have a significant long-term commercial impact by enabling the widespread adoption of flexible TFPVs.</t>
  </si>
  <si>
    <t>DESCRIPTION (provided by applicant): The identification of highly potent and broadly neutralizing antibodies isolated from HIV-1- infected donors suggests that when presented with a suitable antigenic structure, the human immune system can produce protective antibodies that HIV-1 is unable to evade. Understanding these antigenic structures is a primary objective in developing a vaccine capable of generating broadly protective humoral immunity. Most of these broadly neutralizing MAbs bind conformationally complex epitopes on Envelope that have been difficult to epitope map, and an increasing number of such MAbs are being identified using more efficient approaches to MAb isolation. However, the ability to characterize MAbs has not kept up, leaving a major gapbetween the growing ability to isolate relevant MAbs and the ability to molecularly define the immunogenic structures that gave rise to them. The goal of this proposal is to develop tools to rapidly and comprehensively map MAb epitopes on structurally complex viral Envelope proteins. Identifying the epitopes of potent and broadly neutralizing MAbs will enable Env variants exhibiting improved antigenic characteristics to be more rapidly designed and tested as vaccine candidates.        PUBLIC HEALTH RELEVANCE: This project will contribute to human health by identifying the epitopes of potent and broadly neutralizing MAbs so that Env variants exhibiting improved antigenic characteristics can be more rapidly designed and tested as vaccine candidates.</t>
  </si>
  <si>
    <t>DESCRIPTION (provided by applicant): Because of their importance in cell signaling and human disease, integral membrane proteins such as G protein-coupled receptors (GPCRs) and ion channels comprise over 40% of existing drug targets. Monoclonal antibodies(MAbs) that recognize conformation-dependent epitopes on membrane proteins are usually the most valuable type of antibody because they often bind to critical structures of the receptor that can be exploited for its detection or inhibition. However, the development of conformation-dependent, inhibitory MAbs against membrane proteins is especially difficult because, unlike soluble proteins, most membrane proteins are dependent on a lipid environment to maintain their native tertiary and quaternary (oligomeric) structures. Membrane proteins are often difficult to purify, often express at low concentrations on the cell surface, and are usually poorly represented by linear peptides. New approaches are needed to develop such MAbs for therapeutic, diagnostic, and research applications. Here we propose to use a novel technology, the Lipoparticle, to capture and concentrate structurally intact membrane proteins in a format amenable to immunization. The concept of using Lipoparticles to develop antibodies against cellular membrane proteins builds on the historic use of viral particles as successful vaccines.        PUBLIC HEALTH RELEVANCE: This proposal will result in monoclonal antibodies against important membrane protein targets for therapeutic development, diagnostics, and biomedical research. Lipoparticles optimized as immunogens will be developed as commercial products.</t>
  </si>
  <si>
    <t>Integran USA (Pittsburgh, PA) is pleased to provide this proposal in response to the Small Business Innovation Research (SBIR) Request for Proposal (RFP) DLA10-001)"Advanced Technologies for Discrete-Parts Manufacturing"to develop a manufacturing process for allowing the further use of polymers in high temperature aerospace</t>
  </si>
  <si>
    <t>An amorphous metal matrix composite, consisting of a Ni-W (nickel-tungsten) amorphous matrix with second phase hard ceramic WC (tungsten-carbide) particles is proposed as an new class of metallic glass material. By leveraging Integran Technology USA"s expertise in the synthesis of nanocrystalline metals, alloys and composites, an electroforming process will be developed to produce NiW-WC: a novel alloy engineered to possess mechanical properties tailored for ballistic applications. The proposed process to synthesize and form amorphous metals by electroforming, which is based upon electrodeposition, has several advantages such as: (i) dimensional consistency and superior surface finish (in particular complex interior configurations), (ii) fully dense material - free of cracks or porosity, (iii) allows for the use of existing electroplating infrastructure within the defense sector and (iv) affords the ability to tailor material composition and microstructure by controlling electrolyte composition, temperature, fluid flow field and electrical parameters in the process. It is believe that these strong processing attributes will significantly reduce the time and cost to practical implementation.</t>
  </si>
  <si>
    <t>The successful execution of this Phase I initiative will develop an optimized electromagnetic interference (EMI) and radio frequency interference (RFI) shielding fabric by electrodepositing metallic micro-layers of copper and a newly developed nanocrystalline ferromagnetic shielding alloy (Nanovate EM) a lightweight polymeric fabric, such as PET, and applying a final layer of paint. By this design, mid to super-high frequency EMI/RFI radiation will be shielding by the copper micro-layer, while low to mid frequency EMI/RFI radiation will be shielding by the Nanovate EM micro-layer. Additionally, the Nanovate EM layer will provide strength, durability, and wear resistance. The final paint layer will be applied for lightweight corrosion protection, mildew resistance, and to meet the color requirements. The primary acceptance criteria for this Phase I proposal will be a demonstration that the shielding fabric complies with the physical performance specifications (outlined by MIL-PRF-44103D) and the EMI/RFI shielding performance specifications while maintaining a weight less than 15 oz/yd2 and a full-scale production cost less than 30 $/yd2. It is anticipated that the Nanovate EM enabled fabric design will provide the necessary performance properties to meet the product requirements.</t>
  </si>
  <si>
    <t>DESCRIPTION (provided by applicant): Indoor air quality (IAQ) is of rising concern as indoor air pollutants can pose significant health risks, including asthma, sensitization, allergies, fatigue, cancer and the transmission of airborne diseases. IAQ is especially important in health care facilities. In such facilities, health care workers (HCW) are at a much greater risk of exposure to pathogenic airborne microbes than in typical indoor environments. In fact, poor ventilation and/or malfunctioning ventilation systems are most often identified as root causes to HCW infection. In addition, heating, ventilation and air conditioning (HVAC) units in residential, commercial and institutional buildings can be ideal breeding grounds for biological contaminants (mold, mildew, bacteria and viruses) which can be direct causes of adverse health effects and serious disease. Current antimicrobial HVAC systems, such as UV germicidal irradiation, high-efficiency particulate filters and pressurization systems, provide limitedprotection against these biological contaminants, are expensive and/or are limited in applicability. Integran Technologies USA, Inc. (Integran USA) has developed the technology to coat low-cost polyurethane open-celled porous foams with its patented Nanometal. The proposed Phase I program seeks to develop the process to coat low-cost porous foams with Integran USA's excellent antimicrobial metal coating, ultra fine-grained copper (UFG-Cu), for incorporation into health care facility HVAC units for the protection of health care workers and patients alike. The successful execution of this Phase I program is expected to provide the proof-of-concept for the production of UFG-Cu-enabled antimicrobial foams. To meet this objective, the specific Phase I project goals are: 1) design and establish a system suitable for coating foams with UFG-Cu, 2) identify the optimal process conditions, and 3) determine the feasibility of producing UFG-Cu- coated foams suitable for use in air filters. Expected Phase II initiativesinclude the incorporation of UFG-Cu-enabled foams into HVAC air filters, air flow and particulate testing, and appropriate antimicrobial testing. The proposed technology would provide an efficient, cost-effective and natural antimicrobial solution to reduce airborne biological contaminants in health care facilities, providing: 1) decreased growth of pathogenic bacteria in HVAC units to increase overall IAQ and reduce the transmission of pathogenic microbes, 2) decreased growth of destructive and odor-causing bacteria, 3) decreased maintenance and filter replacement costs due to reduced growth of damaging microbes on air filters, and 4) a cost-effective and low maintenance solution to prevent microbe growth within HVAC systems which is highly effective acrossall microbe classes (including spores). The proposed Phase I effort is expected to require 6 months at an estimated cost of  94,517.        PUBLIC HEALTH RELEVANCE: The proposed technology would provide an efficient, cost-effective and natural antimicrobial solution to reduce airborne biological contaminants and improve IAQ in health care facilities for the protection of HCW. Expected benefits include: 1) decreased growth of pathogenic bacteria in HVAC units to increase overall IAQ and reduce the transmission of pathogenic microbes, 2) decreased growth of destructive and odor-causing bacteria, 3) decreased maintenance and filter replacement costs due to reduced growth of damaging microbes on air filters, and 4) a cost- effective and low maintenance solutionto prevent microbe growth within HVAC systems which is highly effective across all microbe classes (including spores).</t>
  </si>
  <si>
    <t>OBJECTIVE:  To provide innovative technologies and system components which increase the lifetime and utility of various systems within DTRA"s Tag, Track, and Locate (TTL) portfolio to combat weapons of mass destruction (WMD).  The specific innovations sought under this topic are improved technologies that advance the state of the art for energy scavenging or capture from the ambient environment and high energy density storage.    DESCRIPTION:  DTRA"s TTL systems are built from an extensible architecture and are designed to enhance the observable signatures of personnel and objects associated with the development, production, storage, or use of Weapons of Mass Destruction.  TTL subsystems may include sensors to detect chemical, biological, or nuclear weapons materials or their precursors, and may include radio transmitters to broadcast data such as sensor detections and tag location.  A single transmission of tag location information currently requires approximately 4 milli-Joules of energy, and operation of a typical chemical sensor for four minutes can consume an additional 3 milli-Joules.  These rates of energy usage consume the energy stored within two commercial lithium batteries (CR123) in approximately two days while it is desirable for TTL systems to endure for weeks or months.  Increasing the lifetime of the TTL systems can be accomplished through a combination of active power management, and capturing energy present within the TTL system"s deployment environment.  The continuous collection of several micro-Watts of power would yield enough energy to operate a TTL tag transmitter and sensor for a few minutes each hour.  Several technologies exist to extract energy from the environment.  Reference 1 discusses photovoltaic technologies developed through the Department of Energy"s Solar Energy Technologies Program, and reference 2 is a review article that discusses technologies suitable for recovering energy from mechanical vibrations.  Energy harvesting technologies will develop power sub-systems that will enhance the persistence of TTL systems by both capturing and storing ambient energy.   Energy harvesting technologies of interest include:     Energy capture:  1)  High efficiency photovoltaic cells  2)  Micro electromechanical machines (MEMS) electromagnetic generators to harvest mechanical vibration energy  3)  Piezoelectric materials to harvest mechanical vibration energy  4)  Rectifier-antenna (rectenna) systems to harvest electromagnetic energy     Energy Storage:  1)  Small, high-energy density batteries  2)  Small, high-energy density capacitors  3)  Novel miniature fuel cells     PHASE I: Provide documentation that identifies one or more novel energy harvesting technologies to support TTL applications for combating WMD.  Such documentation should include the pros / cons of those technologies, feasibility and cost performance / benefits analyses, as well as prototype designs that demonstrate meaningful improvements in the state-of-the-art.  Candidate technologies should address the following characteristics (not in order of priority):   High collection efficiency (capture devices)   Output power available (capture devices)   Energy generation density (milliwatts per unit volume: capture devices)   Energy storage density (Joule per unit volume: storage devices)   Device size (energy collection and storage systems should be smaller than a commercial"C"cell battery)    Environmental constraints such as temperature, humidity, or vibration limitations   Ease of integration with TTL sensor and transmitter payloads (which currently are powered by Li-polymer batteries)   Technology readiness   Manufacturing cost    PHASE II: Develop complete engineering designs and demonstrate a prototype energy harvesting technology integrated with a representative TTL system.    PHASE III DUAL USE APPLICATIONS: Produce low-rate production quantities for military and commercial markets.  Potential commercial applications include powering distributed sensor networks for environmental monitoring such as: agricultural applications that monitor soil humidity to provide water on demand; or security applications that monitor personnel intrusions through ground vibrations.      REFERENCES:   1. U.S. Department of Energy, Solar Energy Technologies Program, Multi-Year Program Plan 2008-2012, April 15, 2008.    2. Beeby, S. P., et al; Energy harvesting vibration sources for microsystems applications; Measurement Science and Technology, Vol. 17 (2006), R175-R195.     3. Chalasani, Sravanthi and Conrad, James M.; A Survey of Energy Harvesting Sources for Embedded Systems; IEEE Southeastcon 2008; 3-6 April 2008; pp. 442-447.    4. Garbuio, L., et al; Mechanical Energy Harvester with Ultralow Threshold Rectification Based on SSHI Nonlinear Technique; IEEE Transactions on Industrial Electronics; Volume 56, Issue 4, April 2009; pp. 1048-1056.</t>
  </si>
  <si>
    <t>KCF Technologies proposes to develop a robust and efficient sound generator for separation/isolation of aerosols. The critical limitations in the performance of conventional piezoelectric sound generators include degradation in performance over long periods of operation, poor electro-acoustic efficiencies at high amplitude drive levels, and large tolerances in their acoustic performance. These problems are not fundamental to piezoelectric devices; rather, they are related to conventional piezoelectric sound generator design and manufacturing. KCF proposes to solve these problems with an aggressive approach that addresses the essential features that are responsible for the performance degradations. A tuned Helmholtz resonator will be used to provide large gains in the SPL. In Phase I, KCF will develop a sound generator that demonstrates SPL in excess of 140 dB at 1m in a plane wave tube, exhibits at a stable SPL and frequency over a 2 month period, and requires less than 4 watts of continuous power for a package size smaller than 0.5 cubic inches. In Phase II, KCF will optimize the sound generator and work with its commercial partners in the piezoelectric industry to prepare for volume manufacturing of the sound generators.</t>
  </si>
  <si>
    <t>DESCRIPTION (provided by applicant): Bioadhesive/Mesh Constructs for Incisional Hernia Prevention. Although many surgical procedures are now performed using laparoscopic techniques, a large number of abdominal surgeries still require a laparotomy. From 2%to 23% of laparotomy closures result in herniation of the abdominal incision, and an estimated 400,000 incisional hernia repairs are performed annually in the US. This healthcare burden becomes significantly amplified when considering that recurrence ratesafter initial hernia repair typically range from 20% to 25%. Mean hospital costs for incisional hernia repair are estimated to be between  10K and  15K, for a total of  4-6 Billion annually. If introduction of a reliable method for prophylaxis resulted ineven a 20% reduction in the incidence of incisional hernias, the savings in hospital costs alone would range from an estimated  800 Million to  1.2 Billion. Prevention of incisional hernias represents a significant unmet clinical need. Despite ongoing efforts to reduce the risk of herniation, the incidence of incisional hernias has remained relatively steady, and there is no consensus as to the best way to reduce this risk. Although no single approach has proven itself to be an effective hernia preventionstrategy, the majority of studies indicate that risk reduction is possible through better surgical materials and techniques. The goal of this Phase I proposal is to establish the feasibility of reinforcing the traditional suture closure of laparotomies byplacement of an adhesive-coated mesh in an on-lay position on the superficial fascia over the fascial incision. The adhesive coated meshes will be applied in a peel-and-stick manner over the continuous suture repair of the superficial fascia, thereby reinforcing this closure. The inspiration for the novel technology comes from the adhesive proteins secreted by marine mussels. Even in a wet, turbulent and saline environment, these adhesive proteins harden rapidly and enable marine mussels to anchor themselves to various surfaces. Nerites Corporation has developed a series of synthetic versions of these adhesive proteins that can take the form of a liquid that can be sprayed or painted onto tissue, or that can be cast into dry thin films or membranes that canbe used alone or in conjunction with synthetic or biologic meshes or scaffolds. This Phase I project will evaluate several adhesive/mesh formulations and characterize them based the performance metrics of strength, resorption, and biocompatibility. Feasibility of the approach will be demonstrated in a rodent model of incisional hernia.        PUBLIC HEALTH RELEVANCE: Prevention of incisional hernias represents a significant unmet clinical need. Apart from the significant impact on patients' outcome and quality of life, around  4 B is spent annually in the US on incisional hernia repairs. If introduction of a reliable method for prophylaxis reduced the incidence of incisional hernias by even 20%, the savings in hospital costs alone would range from an estimated  800 million to  1.2 billion dollars and around 80,000 patients would benefit.</t>
  </si>
  <si>
    <t>The on-board and co-site EMI environment can be very severe for aircraft sensor and communications systems. The current state of the art in predicting on-aircraft RF performance and performance degradation from EMI (also known as co-site interference) utilizes physics-based modeling and simulation tools that consider a static or stationary environment. However, real world environments are dynamically changing on scales that lead to unpredicted system performance degradation that are a direct result of non-stationary conditions. The request for proposal (RFP) indicates that on-aircraft effects from blade (or other moving part) modulation are among the sources of interference that need to be quantified with respect to their impact on antenna pattern degradation, and associated system performance degradation. However, on-aircraft EMI conditions can vary significantly depending on antenna location on the platform and whether they mechanically and/or electronically rotate to perform their function. Another consideration is the inclusion intentional or unintentional off-board RF interference that can interact with the platform/sensor dynamics in ways that can vary with illumination geometry and platform trajectories. Scenarios that combine these conditions further complicate the co-site interference between on-board systems that must simultaneously operate. This SBIR effort will identify and categorize classes of EMI along with potential solutions that will include passive, active and hybrid passive-active techniques. In addition, a subset of these potential solutions will be identified for possible implementation within an adaptive sensor resource manager (RM) framework. Finally, modeling methods will be used to evaluate the effectiveness of a select subset of EMI mitigation techniques that are of relative near term value to EA-18G, SH-60R and the MQ-8B Fire Scout VTUAV operating scenarios.</t>
  </si>
  <si>
    <t>Detection of small boats and semi-submersibles in the littoral environment is very challenging as a result of the very strong and persistent backscatter from the ocean surface. Detection modes that employ long dwell coherent processing are a promising approach to achieving reliable low false alarm rate detection of this class of surface vessels in a littoral environment. A penalty of utilizing long coherent dwell detection modes is a reduction in area coverage rate. The reduction in area coverage rate can be minimized by careful mode design/parameterization that is well matched to exploit environmental and look direction dependent scattering phenomenology based on the use of in-situ sensor measurements. It is envisioned that this overall capability would be kernelled within a sensor resource manager for use in the field. A related critical aspect that conditions the design space is the architecture of the sensor. The sensor architecture may be mechanically scanned single or dual phase center (monopulse), or a multi-phase center fixed or mechanically scanned AESA. Since the azimuth antenna baseline dimension and number of phase centers play an important role in establishing endoclutter performance in some processing schemes, its impact will also be considered as part of this SBIR effort.</t>
  </si>
  <si>
    <t>Surface vessel detection and classification from airborne platforms relies heavily on radar at operationally useful stand off ranges. Upon detection the radar search waveform may be used to accrue additional information about the surface contact for classification but confidence is likely to be insufficient. Improved classification confidence can be gained by follow-on contact interrogation with high range resolution (HRR) waveforms from different look directions. However, the use of HRR waveforms requires increased processing and possibly increased dwell time depending on the HRR waveform characteristics, and how it is integrated with the search function. If HRR interrogation of the contact cannot provide the desired classification confidence, the radar can employ inverse synthetic aperture radar (ISAR) operation at favorable geometries to further improve classification requiring additional increases in dwell time and processing, and the likely interruption of the search operation. In addition to the stand-alone radar sensor products for classification, EO/IR imagery can be used to augment and possibly improve ISAR imagery, subject to suitable geometry and atmospheric conditions. This process of surface vessel classification consumes increasing radar resources, and traditionally takes place with an operator in the loop commanding the radar modes and using visual tools to perform the classification. The functional integration, capability and sophistication of the operator interface and the associated toolset is an important area of increasing development and critical to the successful use of the suite of sensors available to the operator. NAVSEA has recognized the importance of this interface and associated tool set, and they have funded the development of a powerful capability under the Ocean Surveillance Initiative (OSI). OSI is a capable modular architecture with multiple operator-in-the-loop interfaces implied throughout the architecture, and multiple displays to provide an integrated tactical picture of the maritime environment. However, there is virtually no automatic mode or sensor resource management (RM), and no automatic surface contact classification (ACC) tools. The objectives of this SBIR effort are to understand the performance capabilities of the functional modules that comprise the OSI architecture and their associated interface characteristics, and assess the feasibility of integrating RM and ACC capabilities.</t>
  </si>
  <si>
    <t>DESCRIPTION (provided by applicant):     AMPA glutamate receptors mediate the majority of fast excitatory neurotransmission in the brain. Four AMPA receptor subunits exist, GluR1-GluR4, with functional channels containing various combinations of these foursubunits. In hippocampal and cortical pyramidal neurons, AMPA receptors are comprised largely of GluR1/GluR2 and GluR2/GluR3 heteromeric tetramers. Dysregulation of AMPA receptor expression has been reported in many neurological disorders, including epilepsy. AMPA receptors are alternatively spliced, with the best-characterized splice variants being the flip and flop isoforms. AMPA receptors containing flip vs. flop cassettes have distinct channel properties. GluR1 flip and flop variants have similar kinetics, but the flip isoform shows greater sensitivity to glutamate, increasing synaptic gain. Expression of flip channels is associated with greater vulnerability to excitotoxicity and hyperexcitability. Increases in GluR1 flip to flop ratio in hippocampus and cortex are found in epileptic tissue in humans and animal models and may contribute to development of epilepsy (epileptogenesis) and seizure susceptibility. Thus normalizing aberrant splicing represents a novel therapeutic strategy for preventing epileptogenesis. Splice modulating oligonucleotides (SMOs) have unique chemistries and distinct advantages over classic antisense oligonucleotides and siRNA, and are in clinical trials for treating muscular dystrophy and spinal muscular atrophy. We have developed an SMO that specifically and potently reduces GluR1 flip in vivo. We have also shown that knockdown of GluR1 flip with its selective SMO protects against seizures in a neonatal epilepsy model and can prevent post-seizure hyperexcitability associated withepileptogenesis. The goals of this application are to continue to test our novel SMO in mouse models of epileptogenesis in both neonates and adults, to determine if it protects against development of chronic seizures and their deleterious cognitive comorbidities. Our studies are the first to target modulation of alternative splicing as a therapeutic approach for preventing the development of epilepsy, a critical unmet need. Further, our approach represents a new platform technology in epilepsy therapeuticsthat is applicable to many additional gene targets.        PUBLIC HEALTH RELEVANCE:     In spite of the recent large increase in the number of drugs available to treat epilepsy, there are no drugs in clinical use that prevent the development of this disease in vulnerable populations. We have developed a novel compound that acts at the level of gene transcription to normalize excitability in the epileptic brain and prevents changes in the brain associated with the development of epilepsy. Our proposed research is designed to validate this compound as a drug for preventing epilepsy in both infants and adults.</t>
  </si>
  <si>
    <t>DESCRIPTION (provided by applicant):     Amyotrophic lateral sclerosis (ALS) is characterized by the progressive and selective loss of motor neurons (MNs) in the motor cortex, brainstem, and spinal cord, resulting in death of patients typically 2-5 years after diagnosis. Glutamate-mediated excitotoxicity in the CNS has been implicated as a major contributor to MN cell death in ALS. It is thought that the vulnerability of MNs to glutamate-mediated excitotoxicity is due to a combination of their high densityof Ca2+ permeable ion channels, and their diminished capacity to handle excessive Ca2+ influx, which serves as a trigger for neurodegeneration. Why MNs of ALS patients are especially vulnerable to excitotoxicity remains unknown, but there is nearly universal acceptance that excitotoxicity contributes to selective death on MNs in ALS patients. Therefore, the development of drugs which lower Ca2+ influx during excitatory activity in the CNS, is a crucial focal point in the pursuit for therapeutics for ALS. Ionotropic AMPA receptors are glutamate-activated ion channels that are key mediators of Ca2+ influx in MNs. AMPA receptors are composed of four subunits termed GluR1-4. Two alternatively spliced variants of all four GluRs called  flip  and  flop  are normally expressed in the CNS and are known to modulate AMPA channel conductance. AMPA channels containing GluR-flip isoforms are 'higher gain' channels, which have greater current amplitudes and/or greater resistant to glutamate-desensitization than the 'lowergain' AMPA channels containing  flop  variants. Thus, when the flip/flop ratios of GluRs are elevated, AMPA receptors in MNs show enhanced excitatory activity, and greater Ca2+ influx. We recently developed several novel chemically-modified RNA oligonucleotides, called splice modulating oligomers (SMOs), which potently and specifically modulate GluR alternative splicing to reduce the flip/flop ratio of various GluR isoforms. Although SMOs do not cross the blood-brain-barrier, after direct delivery into theCSF they are broadly distributed throughout the CNS and have the extraordinary capacity to readily to cross the membrane and enter the nuclei of cells in the CNS, where their splice modulating activity persists for months. Here we propose a translational set of experiments to validate the potential of our SMOs as therapeutics for treating ALS. First, we will compare the efficacy of our lead SMO (LSP-GR3) in reducing GluR3-flip expression throughout the CNS, using (1) continuous ICV delivery, and (2) singlebolus injection into the lumbar sac of the spinal column (Aim 1). We will then use the best delivery modality determined in Aim 1 and evaluate the efficacy of our two lead SMOs to improve motor function, and increase lifespan in ALS mice (Aim 2).        PUBLIC HEALTH RELEVANCE:     This proposal is designed to provide the 'proof of principle' that novel drug candidates developed by LifeSplice Pharma, LLC are efficacious at ameliorating pathology in ALS mice. These studies will lead to formal toxicology analysis, and ultimately an IND application and FDA approval for clinical trials in ALS patients.</t>
  </si>
  <si>
    <t>The strength of this submission lies in the breadth and depth of knowledge provided by the members of the consortium.  It includes Magnet Applications, one of the remaining magnet and assembly manufacturers in the US, - Magnomatics, whose core business is developing applications based on magnetic gearing and coupling technologies, and Northrop Grumman, who have an immense capability and experience in delivering complex systems to the defense community.   The project will examine and compare all the major competing technologies that are currently available, compare them against a matrix or performance, reliability and viability parameters, and develop prototype designs based on the most suitable options.  These will cover both magnetic gearing units, and magnet couplings, ranging in performance from flight surface actuators to units capable of ship propulsion, which will create major challenges in area of available materials,  requiring state-of-the art products.  With Magnet Applications'experience and worldwide contacts in magnetic materials, we will plan for later development of magnetic products to achieve the best combination of performance, efficiency and reliability.     The consortium will also provide a demonstrator of magnetic gearing / coupling technology at Northrop Grumman, Philadelphia facility, at the end of the project, for further examination by interested parties.</t>
  </si>
  <si>
    <t>The goal of the testing is to develop and life prediction theories which describe the structural re-sponse in CMCs with delaminations emanating from manufacturing imperfections. Much work have been done studying the effects of defects in CMCs particularly in the area of porosity, but no one has clearly explained the failure mechanisms ovserved in advanced CMC jet engine after burner flaps and seals.     Analysis and physical evidence indicates that the combined thermo-structural and acoustic loadings combined with CMC thermal ageing/oxidation cause  It is believed that the combined thermo-structural and acoustic loadings combined with thermal ageing cause the delaminations to spread across the CMC resulting in surface ply loss.     The objective of the proposed effort will be to execute a research program to develop the appropriate representative S200 CMC material samples with delaminations of various sizes in test specimens and test types, and to demonstrate through tests, mathematical composite materials analysis, fracture based delamination growth modeling and finite element modeling the ability to predict test specimen structural delamination growth rate as a function of time, temperature and stress with and with-out production reportable delaminations through pre and post-test analysis predictions.    BENEFIT:  Several Air Force programs for ceramics matrix composites (CMCs) are targeted for use in ad-vanced jet engines. Examples are the Integrated High Performance Turbine Engine Technology (IHPTET) initiative, the versatile affordable advanced turbine engines (VAATE) initiative, Joint Strike Fighter (JSF) etc. This research will help prime engine contractor like Pratt &amp; Whitney, Rolls Royce and General Electric.</t>
  </si>
  <si>
    <t>Materials Research &amp; Design, Inc (MR &amp; D) is pleased to submit this Phase I SBIR proposal for the design, fabrication, and ballistic testing of a lightweight armor system for use on the Marine Corps Expeditionary Fighting Vehicle (EFV). The proposed armor employs thin, lightweight modular metallic-clad ceramic tiles supported by a lightweight 3D woven composite. The metallic-clad ceramic serves to defeat the incoming projectile and the 3D woven composite acts as a momentum trap to capture the debris from the ceramic and projectile. The modular construction, in which the tiles are inserted in pockets formed in a 3D weave, allows for both 1) armor tailored to the threat, and 2) rapid, inexpensive repair. The SBIR will focus on lightweight B4C and SiC ceramic tiles clad in a ductile metal, e.g. Ti alloys, etc. The proposed design concept offers many advantages. The encapsulation process creates compressive residual stresses in the ceramic tile due to the thermal expansion mismatch between the tile and cladding. This compressive stress inhibits the fracturing process enabling the strike face material to remain coherent for longer times and at higher stresses to extend the damage imposed on the projectile. This improves the effectiveness of the ceramic tile which decreases the thickness needed to defeat a defined threat level. Furthermore, because the ceramic remains intact, the multi-hit capability of the system is improved. The metallic skin also protects against handling damage thereby increasing durability. The fabric pockets can be opened for localized armor replacement decreasing repair time and effort. The metallic jacket, ceramic tile and woven pockets are all corrosive resistant and structurally unaffected by high temperatures; therefore no degradation in ballistic performance can be expected. In order to optimize this design, it is necessary to specify several variables such as ceramic material and size of tile, metallic cladding and thickness, composite fibers and matrix, and details of 3D fiber architecture including warp weaver, warp stuffer, and fill yarn distributions. Rather than define these variables with a"cut and try"approach MR &amp; D proposes to employ a dynamic structural model to audition design concepts and select those that are theoretically promising. Based upon the modeling results, MR &amp; D will fabricate and supply armor for ballistic tests. Metallic-clad ceramic tiles will be purchased from Exothermics, Inc. 3D woven composite panels will be purchased from Albany Engineered Composites. Armor samples will be tested for ballistic performance at H.P. White Laboratories. The results of the tests will determine the feasibility of the proposed armor design.</t>
  </si>
  <si>
    <t>The Navy"s Joint Strike Fighter (JSF) employs ceramic matrix composites (CMCs) in certain critical components like the flaps and seals of the engine exhaust nozzle. The CMC flaps and seals are attached to movable metal frames that can be actuated to vary the nozzle"s throat di-ameter and exit area. The design can benefit significantly from the use of CMC fasteners since they save weight, offer attractive high temperature strengths, and provide properties that are compatible with the CMC flaps and seals. Previous projects have addressed 3D braided CMC fasteners but these designs employed inserts to form the nonuniform cross-section required for the fastener head. While the braided material offered attractive strengths, the interface between the fibers and insert created a plane of weakness that limited their capabilities.            CMC fastener preforms can be improved if the entire nonuniform cross-section, i.e. shaft and countersunk head, maintains a constant fiber volume fraction and contains interlocking fi-bers. This problem can be solved with 3D weaving technology that is routinely used to create multi-directional reinforced fiber preforms for complex nonuniform structures. Existing 3D wo-ven composite components include curved and twisted fan blades for turbine engine compres-sors, and lightweight high strength struts used on the landing gear of Boeing"s 787 Dreamliner.       The goal of this proposed Phase I program is to demonstrate 3D woven preforms with nonuniform cross-sections for CMC fasteners. The Phase I Base program will size specific CMC fasteners to meet JSF nozzle requirements, design one or more 3D woven preforms that provide the necessary fastener strengths, fabricate several samples of selected of 3D preform designs, and microstructurally evaluate a few specimens of each design to quantify fabricated fiber volume fraction and fiber architecture. In the Phase I Option, the remaining 3D preforms will be densified as CMCs and characterized for critical fastener failure loads of tension, shear and head pull off. The test results will be correlated with the design theory and used to identify preform improvements. The Phase I Base effort will be performed by a team of Materials Research &amp; Design, Inc (MR &amp; D) and Albany Engineered Composites (AEC). MR &amp; D will manage the pro-gram, size the fasteners, design the 3D fiber architectures, and evaluate the microstructure. AEC will fabricate the woven preforms. The Phase I Option will expand the team to include COI Ce-ramics (COIC) and Southern Research Institute (SoRI). COIC will densify the CMC fasteners and SoRI will measure fastener strengths. MR &amp; D will correlate the data and define improved fastener preforms.       If the Phase I results prove that the 3D preforms are feasible for CMC fasteners, the Phase II effort will continue the prototype development focusing on the needs of CMC compo-nents in the JSF nozzle.</t>
  </si>
  <si>
    <t>As space exploration and hypersonic cruise technologies develop, the focus has shifted towards the development of lightweight, fully reusable and lower cost vehicles. The current state-of-the-art (SOA) is taking an incremental improvement step over the Space Shuttle TPS approach. All-ceramic matrix composite (CMC) body flaps developed for the X-38 vehicle were shown to offer considerable mass savings as well as increased durability and impact resistance. The next step in advancing the state of the art is to increase the confidence in the design and manufacturing quality of a full CMC control surface for hypersonic vehicles. Within this effort, Materials Research &amp; Design (MR &amp; D) is proposing a trade study which will investigate various control surface manufacturing and material options for the ruddervator design of X-37B Orbital Test Vehicle. For the proposed Phase I program, MR &amp; D has chosen an integrally fabricated all-CMC control surface, a mechanically fastened-individually fabricated fully-CMC control surface, and a CMC sandwich structure control surface to be the three candidate design structures in a trade study. Potential material candidates include, but may not be limited to, CVI C/SiC, C-C with 1-2 SiC cycles for oxidation protection, S200 Nicalon/SiNC from ATK COIC, and SiC/SiC.</t>
  </si>
  <si>
    <t>As the operational demands of liquid rocket engines increases, so too does the need for improved design and manufacturing methods for metal-to-composite nozzle extensions. The state of the art utilizes non-domestic composite materials for nozzle extensions. Although this solution does offer weight savings and increased performance, there is an increase in cost and the addition of Export regulations. Within this effort, Materials Research &amp; Design (MR &amp; D) is proposing an analytical study, coupled with subcomponent fabrication and testing, that would result in a design for a domestically available C-C nozzle extension and metallic-to-composite joint for the J-2X. The proposed study would investigate various mechanical attachment methods, such as mechanical fasteners and adhesives for both the CMC-to-metallic joint and the CMC-to-CMC joint. Additional aspects of the trade study would investigate various flange shapes and materials in order to reduce the critical stresses in the region.</t>
  </si>
  <si>
    <t>A physics-based life prediction methodology for ceramic matrix composites (CMCs) which can account for the component operating environment (thermal, structural, chemical) in the context of realistic defects and damage has not been sufficiently demonstrated. The innovation offered by this proposal is a unique computationally efficient methodology for predicting both the overall effective constitutive relation and damage evolution equations for materials with very complex micro-structures.  Local failure modes (cracks) are treated by formulating an effective thermodynamic and dissipation potential in terms of these discrete damage.  Under this program, a Discrete Damage Space Homogenization Method (DDSSHM) will be implemented to predict the deformation, damage initiation and growth of micro-cracks, and a methodology will be outlined for total life prediction of CMCs under expected service environmental and thermo-mechanical loading.  The DDSHM represents a true physics-based approach as matrix cracks are treated by formulating an effective thermodynamic and dissipation potential in a theoretical framework that differs from the widely cited phenomenological continuum damage mechanics method.  BENEFIT:  The proposed research will result in the implementation a mathematically sound methodology for life prediction of CMC materials, accounting for component operating environments and realistic defects and damage. These constitutive relations will e integrated into a commercial finite element software program, ABAQUS, and conducted sufficient global structural analysis to show that this theory can be practically implemented for"real"structures. A significant opportunity/benefit also exists for data transfer between the CMH-17 CMC Working Group and this program to enable development of life prediction modeling guidelines.</t>
  </si>
  <si>
    <t>The objective of this proposal is to review and develop a new material system for military bridge application.  This material system is optimized to meet all of the Army"s desired requirements including specific stiffness, specific strength, durability, fatigue, wear, and environmental degradation.  The material system builds upon our learned experience of developing advanced composite infantry, assault, and support military bridging technology demonstrators for DARPA, the U.S. Army, and ONR, where it was shown that a 15-20% weight saving could be realized along with improved performance (higher military load classification (MLC) rating).  The proposed material system is a composite based system composed of high-strength fibers, a toughened epoxy resin, lightweight thinner core, and a more durable wear surface.  With all of these improvements, this new material system will result in a next generation of military bridging that is significantly (25-30%) lighter than existing metallic military bridging.  Furthermore, this new material system can be adapted to the development of a light-weight man-portable (backpack carry) combination bridging for infantry and light-weight (low MLC) vehicles.</t>
  </si>
  <si>
    <t>Carbon fiber reinforced thermoplastic matrix composites (TPMCs) offer significant benefits for high performance composite structures for aviation and missile applications. Despite these advantages, TPMC materials and processing methods are not sufficiently characterized compared to most thermoset matrix composites. A better understanding of the influence of material forms and processing parameters on mechanical properties of the final product is needed. The research proposed here involves the development and validation of an improved methodology for modeling and analysis of the automated tape placement process of carbon fiber reinforced thermoplastic matrix composites. Model development and validation will be guided by prior modeling experience in the characterization of carbon fiber reinforced composites and extensive manufacturing experience with the in-situ automated tape placement process. Laboratory scale parametric experiments will be performed for different TPMC materials and ATP process conditions to guide the model development and characterize the influence of process conditions on material behavior and resulting properties.</t>
  </si>
  <si>
    <t>DESCRIPTION (provided by applicant): There is an important need for screening methods that can detect and distinguish the relative eye discomfort or  sting  potential of cosmetic, personal care, or pharmaceutical formulations early in their developmental stages. The only currently reliable method available is costly and sometimes painful human clinical eye testing, in which test substances are introduced into human eyes and test subjects report perceived discomfort or stinging. While this may be a criticalfinal clinical test for an ocular product, products in development and formulation stages must also be screened in the same human clinical test, as there are no other available screening options. Available ocular irritation testing can indicate that a product or formulation is  non-irritating , which is a good start. However, current ocular irritation tests are not very predictive of eye sting. Laden (1973) has reported that formulations which had low irritancy often still caused stinging. Hence, the stinging potential of a formulation was often unrelated to irritancy. Van Abbe (1973) has also reported ocular irritancy to be a poor predictor of human reported eye stinging, pain, and discomfort. We hypothesize that this disconnect between measurable irritation and sting potential is due to lack of sensitivity in current irritation tests. Current tests use non-sensitive endpoints such as lack of corneal opacity (i.e. rabbit tests and BCOP) and substantial tissue-wide cell death (i.e. EpiOcular ). EpiOcular  (MatTek Corp, Ashland, MA) is an industry standard ocular irritation test with relatively high sensitivity. EpiOcular   tissues are exposed to test substances and then tissue viability is measured by reduction of a metabolic indicator. Extraction and subsequent measurement of the colorimetric indicator from the entire tissue is the endpoint for overall tissue irritation/cytotoxicity effects. Once the EpiOcular tissues reach 100% viability compared to the negative control tissues (no measurable tissue death), the tissues can no longer be indicative of potential sub-irritation cell death that may be an ocular sting indicator. The Porcine Cornea Confocal Assay, PorFocal, developed by MB Research, likely has the amplified sensitivity to potentially predict human eye sting due to measurement of individual cell death per tissue volume by confocal microscopy. The PorFocal uses waste porcine corneas from the meat industry to assay individual corneal cell death with high sensitivity due to a confocal microscopy endpoint.In PorFocal, test substances are placed directly onto living corneal tissue in culture; therefore solubility of the test substance is irrelevant. PorFocal cultured corneas are maintained in a living state for up to 7 days and are dosed daily with the testsubstance. This multiple-exposure dosing schedule allows for quantification of extremely mild ocular cell death with additive effects over time. These additive effects are then measured by quantification of individual stained dead cells within the cornealtissue by confocal microscopy. Corneal tissue is imaged in an  optical histological  manner where a series of image  slices  are acquired at increasing depths into the corneal tissue. The images can then be digitally reconstructed to exhibit the entire corneal tissue volume imaged (see Research Strategy). Therefore, extremely low amounts of corneal damage can be quantified because the endpoint is actual individual dead cell number per tissue volume. In Aim 1 seven test substances will be tested in both theEpiOcular   and the PorFocal to determine if the PorFocal assay is more sensitive than the EpiOcular  , the most sensitive in vitro ocular irritation assay (industry standard). This will test the hypothesis that sting is not detected in current in vitro assays due to lack of sensitivity. If PorFocal demonstrates higher sensitivity than the industry standard EpiOcular  , then it may have great potential to predict sting. In Aim 2, commercially available products that are known non-stingers or stingers willbe tested in both EpiOcular   and PorFocal. The EpiOcular  will be used to establish whether  stingers  would be considered  non-irritants  by industry standards. If PorFocal can resolve stingers from non-irritants, this may allow for prospective culling of stinging product formulations before final human clinical eye sting testing. Upon further characterization of PorFocal, this test could significantly reduce human test subject pain and distress, and cost/time expenditure during product development and formulation.        PUBLIC HEALTH RELEVANCE: This project will test the use of a cultured porcine cornea assay as a highly sensitive pre-clinical screen test to predict human eye-sting potential. A human eye sting screening test is needed for testing duringproduct formulation and development phases, thus allowing for further culling of stinging product formulations before final human clinical eye sting testing. This would reduce overall product development cost and human test subject pain and distress whilepromoting robust product safety for public health.</t>
  </si>
  <si>
    <t>R &amp; amp;D activities on membrane-based separations have been extensive in the past several decades due to the potential to provide more energy-efficient separation processes than conventional distillation, extraction, absorption, adsorption, etc. Its simplicity, essentially as an advanced filter, offers significant advantage in operation, in particular for applications, which can best be deployed through a distributed network concept, such as distributed hydrogen production promoted by US DOE recently, distributed power generation from locally available feedstocks, etc. However, commercial implementation of membrane processes in this area, though consistent with the rising national energy and environmental concerns, has lagged. Two key barriers are identified: (i) performance or material stability and reliability barriers and (ii) barrier in integrating a new membrane process into an existing process. The above barriers have limited their uses in distributed production applications, which usually deal with variable feedstocks and require operational simplicity and stability due to the lack of highly technically trained operators on-staff. Our proposed industrial membrane process system will attempt to overcome the above barriers with a focus on the use of our commercial inorganic membranes for used oil re-refining through nationwide distributed network of facilities. The performance and materials stability and integration barriers have been overcome by our proposed industrial membrane system. In this proposal we develop an innovative solution to address the remaining barrier, i.e., reliability, which is critical for a membrane system fed with variable sources of feedstock. Commercial Applications and Other Benefits: By re-refining waste oils, we project about 65 million barrels per year of savings potential can be achieved, resulting in about 1 to 1.5% reduction in crude imports. Recently, many new green energy sources have been developed as a result of the push by the current and previous administrations; however, the development of a high quality liquid hydrocarbon fuel and/or a replacement for liquid fuels remains a considerable challenge. Thus, any reduction in liquid hydrocarbon usage and imports via this proposed project is significant and complements the national energy technology development trend. Finally, due to the distributed generation of waste oil throughout the country, waste oil re-refining is best implemented through a distributed network of facilities.</t>
  </si>
  <si>
    <t>This Small Business Innovation Research (SBIR) Phase I project will address the problem of a shortage of pure drinkable water by developing a new portable water purification filter coated with natural polymers. Initially the developed filters will be utilized for use in personal water purifiers, later expanding the development of the filter for use in municipal water purification systems. The development of this green technology based water treatment system will result in a novel water purifier that is inexpensive, fast acting, simple to use, disposable, easily used in developing countries, and has minimal impact on the environment. Furthermore, there would be no formation of harmful disinfection by-products. The broader/commercial impacts of this research are the provision of an inexpensive, all natural portable water purification system that will provide good safe potable water, particularly in third world countries. At risk drinking water can contain a variety of pathogens that can include heavy metals, harmful bacteria, parasitic cysts, cryptosporidium organisms and viruses. The best methods to date for removing these pathogens are UV irradiation, ozonation, and boiling/distillation, with each of these water purification techniques requiring energy and support systems that are not readily available for remote areas and situations. Other more portable water treatment methods are not as effective, inconvenient, subject to failures that many times cannot be easily detected, and/or supply poor tasting water. Therefore, there is a great need for the development of water purifiers that contain natural polymeric coatings that remove and/or kill diarrheal diseases-causing bacteria and can also remove heavy metals from water. The proposed all natural water purification system is intended to remove and/or neutralize all of these multiple water impurity elements. An established water purification company will be a partner in this project so as to expedite the commercialization of this developed technology into the marketplace.</t>
  </si>
  <si>
    <t>This Small Business Innovation Research (SBIR) Phase I project aims to develop a reinforced composite material that combines the antimicrobial effectiveness of nanoscale silver with the strength and weight of reinforced composites to meet the antifouling performance specifications of the marine environment. In this project, Carbon Nanotube (CNT)-infused glass fiber composites will be used. CNT-infused glass fiber composites not only provide an excellent solution to the weight and strength requirements, but also provide an ideal support for nanoscale silver integration due to the strong van der Waals interaction between the nanosilver particles and CNT systems. Additionally, the conductive nature of the CNT-infused composites coupled with the readily available source of electric current offer a perfect opportunity to utilize electrochemical silver ion release to create a tunable antifouling effect. This project is expected to verify that effective antifouling capabilities can be inherently integrated into the composites used in products such as tidal turbines, thereby extending their life and lowering operating costs. The broader/commercial impact of this project will be the potential to provide an anti-fouling reinforced composite material for ocean renewable energy and marine applications. Ocean renewable energy is emerging as a key element of the alternative energy solution. One of the general challenges is to produce key components of the system which are strong, lightweight and durable, but also antifouling. The availability of cost-effective antifouling solution is essential for the wide adoption of ocean renewable energy.</t>
  </si>
  <si>
    <t>Military personnel frequently suffer blast and/or blunt head injuries.  A number of recent studies have indicated the presence of vestibular deficits in the acute period following mTBI accounting for up to 90% of all injuries.  Dizziness is the most commo</t>
  </si>
  <si>
    <t>DESCRIPTION (provided by applicant): This Phase 1 SBIR will develop a non-invasive alternative to radionuclide shunt patency testing for evaluating Normal Pressure Hydrocephalus (NPH) patients with suspected shunt malfunction. Hydrocephalus is a disorder of cerebrospinal fluid dynamics that is commonly treated by placing a shunt that carries excess fluid from the brain to the abdomen. While this treatment is generally successful, shunts inevitably fail, usually by obstruction. The clinical signs of shunt obstruction, the gradual decline into dementia-like symptoms, make shunt failure challenging to diagnose. Suspected obstruction in NPH patients is typically investigated using an invasive radionuclide shunt patency study. There are currently no non-invasive,non- radiological techniques for the early diagnosis of shunt obstruction. NeuroDx Development (NeuroDx) is developing a tool, ShuntCheck, for rapid, non-invasive measurement of CSF flow through a VP shunt by transcutaneous temperature detection as cooledCSF moves through the shunt tubing. The resulting hand-held device is a convenient method for rapidly determining shunt function. Key to translating this device into the NPH clinic is the completion of a clinical validation study to compare the device's diagnostic sensitivity and specificity to radionuclide testing. The goal of this Phase 1 project is to complete a 25 patient clinical study of ShuntCheck compared to radionuclide. In Phase 2, we anticipate conducting a multi-center outcomes study of ShuntCheck as a shunt patency test for NPH patients. This study will be conducted as a pivotal trial and will be used to support expanded labeling for ShuntCheck. The result of this study could be an important change in the diagnostic algorithm currently used tomanage symptomatic NPH patients. Given the need for a non-invasive method to accurately diagnose shunt failure, the potential savings over alternative methods and the potential for improved patient outcomes, the data from this study will support a productwhich is commercially viable and extremely important.        PUBLIC HEALTH RELEVANCE: This proposal addresses the need for diagnostic tools for use in a hospital or outpatient setting that work in real-time to quantitatively determine shunt function by supporting a clinical study comparing the accuracy of a non-invasive device, ShuntCheck, to the current invasive gold standard, radionuclide testing, in diagnosing shunt malfunction in adult normal pressure hydrocephalus (NPH) patients. The results of this study could support an important change in the standard diagnostic pathway currently used to manage symptomatic NPH patients.</t>
  </si>
  <si>
    <t>DESCRIPTION (provided by applicant):     This Phase 1 SBIR will develop Continuous Real Time (CRT) ShuntCheck, the first portable, non- invasive device for real time, continuous monitoring of flow in CSF shunts. This device will result in improved clinicalmanagement of hydrocephalus by providing a rapid and non-invasive method for detecting CSF shunt obstruction in symptomatic patients, and for monitoring and researching shunt function in asymptomatic patients. Hydrocephalus, a common condition in which CSF accumulates in the brain ventricles, is corrected by placing a VP shunt that drains excess CSF to the abdomen. Shunts frequently malfunction, usually by obstruction, but the symptoms of shunt failure are unspecific - headache, nausea. Diagnosis of shuntmalfunction is expensive and presents risks (exposure to radiation from CT Scans, risk of infection from radionuclide testing) and regular, ongoing clinical management of shunted patients is complex (due to a lack of tools for investigating CSF over drainage, for assessing the performance of specific shunt valves and siphon control devices and for streamlining the adjustment of programmable shunt valves). A new, non-invasive thermal dilution test for shunt flow, ShuntCheck, has reduced diagnostic specificity due to intermittent shunt flow - patent shunts do not flow continuously, leading to a high level of false positive readings. There are currently no non-invasive, non-radiologic technologies for assessing shunt function and malfunction. The goal of this Phase 1 project is to develop a prototype device which continuously monitors CSF flow via thermal dilution, and to verify it in a bench and validate it in an animal model of CSF flow. The program is based upon a breakthrough innovation in our thermal dilution technology which allows for long term, continuous CSF flow measurement (like a Holter test for CSF flow). Our Phase 2 goal will be to conduct a full scale clinical study to assess the diagnostic accuracy and utility of our non-invasive test in identifying shunt malfunction in hydrocephalus patients. An important additional outcome of this project will likely be a new tool for better understanding shunt and CSF flow behavior in hydrocephalus patients. Shunt malfunction and management testing constitute approximately 600,000 shunt flow tests annually in the United States alone. NeuroDx's business model for this product involves the generation of revenue primarily from the ongoing sale of single- use, disposable sensors for these tests. The need for new diagnostic tools for managing hydrocephalus patients is highlighted by the NIH announcement  Advanced Tools and Technologies for Cerebrospinal Fluid Shunts  (PA-09-206), to which this proposal is responding. Our proposal directly responds to the request for Diagnostic tools for use in a hospital or outpatient setting that work in real-time to quantitatively determine shunt function.        PUBLIC HEALTH RELEVANCE:     This proposal addresses the need for diagnostic tools for use in a hospital or outpatient setting that work in real-time to quantitatively determine shunt function by providing the first portable, non-invasive device for continuous monitoring of flow in CSF shunts. Obstruction of CSF shunts, a common complication in hydrocephalus, is currently diagnosed by radiation imaging techniques, such as CT Scan, or by invasive procedures, such as shunt tapping. This new tool will help neurosurgeons differentiate between intermittently flowing and obstructed shunts and will provide a valuable research tool forunderstanding shunt function.</t>
  </si>
  <si>
    <t>Achieving and maintaining effective control of our nation`s maritime borders which comprise 95,000 miles of shoreline and navigable_x000D_
waters, and 361 ports is an ongoing challenge. Due to greater numbers, increased maneuverability and reduced observables, smaller_x000D_
vessels pose unique and special risks. A complete accounting of all these small vessels that could be anywhere in the nearly 3.5 million_x000D_
square miles of U.S. territorial waters is a daunting task._x000D_
To address this problem, Nokomis will build upon its Measurement and Signature Intelligence (MASINT) technology to meet DHS_x000D_
Non-cooperative Vessel Imaging and Tracking (NVIT) system needs. Nokomis MASINT systems are passive, stand-alone receivers_x000D_
that make use of ultra sensitive Software Reconfigurable Receiver (SRR) technology along with advanced real time signal processing_x000D_
to detect measure and exploit unintended electronic system RF emissions and identify, geo-locate, and track conveyances containing_x000D_
targeted electronic devices. A Nokomis` MASINT system is an NVIT capability as there is no cooperative link or special equipment_x000D_
of any kind on the monitored vessels. Nokomis MASINT systems are the result of ten million dollars of highly successful Department_x000D_
of Defense (DOD) funded research and development over a period of 10 years culminating in successful applications on land and air_x000D_
vehicles.</t>
  </si>
  <si>
    <t>Satellite RF components suffer from an additional design limitation that does not concern their terrestrial counterparts: multipaction, an electron avalanche effect that can reduce performance or permanently damage devices under certain conditions. To avoid the onset of this effect, the traditional options are increasing the component size (more specifically, gap widths) or reducing operating power. Given the cost per weight to deploy satellite systems, both of these options result in exponential increases in the price per watt of transmission.  Nokomis proposes to develop technology for multipactor-resistant components, allowing for increased power handling and performance with improved reliability. The key is that the multipactor mitigation technology utilized will allow for this component performance improvement in a smaller form factor device, enabling the realization of industry-wide performance gains.</t>
  </si>
  <si>
    <t>DESCRIPTION (provided by applicant): Human Immunodeficiency Virus (HIV) continues to pose a significant challenge to global health. There are no available vaccines and despite some improvement in treatment options, there continues to be an unmet medical need for new HIV treatments for front-line and salvage therapy. The burden of HIV infection continues to insistently grow in Africa and in specialized populations in the West (homosexual and drug abuser populations). HIV management requires life-long treatment resulting in drug resistance in existing therapies as well as tolerability concerns with some classes of treatments. Combination therapy has emerged as the best treatment strategy to manage chronic viral infections reinforcing the need for continued development of novel HIV antiviral agents with novel mechanisms of action that can become part of cross-class combination regimens. Current cocktails are comprised of Protease Inhibitor, Nucleoside and Non-nucleoside analogs which have been in circulation foryears, leading to multi-drug resistance reinforcing the need for second generation combination regimens that rely on novel mechanisms of action. Novira is developing a new class of antiviral therapeutics which target and misdirect HIV capsid assembly. Recent work done by ourselves and other research groups underscores HIV capsid assembly as a pharmacologically validated, yet an underexploited drug target for the development of potent HIV inhibitors. Capsids are highly conserved viral proteins and thus promise a higher genetic barrier to resistance if drugs targeting capsids were to be developed. Novira's  capsid assembly effector  antivirals have the potential to become first-in-class HIV therapeutics that deliver superior efficacy and tolerability as partof combination therapy with existing drugs and thereby delivering a transformational therapeutic option to patients with chronic HIV infection. Novira has conducted a high-throughput screen of pre-evaluated and especially selected screening library possessing features of drug-like molecules that have known structural features suited to capsid type drug targets that utilize protein-protein interactions. This privileged screening library has yielded high quality, drug- like Hits against HIV capsid assembly ina functional assembly assay. Phase I of this proposal aims to fund Hit- to-Lead activities and nominate Lead molecules for Optimization in Phase II for pre-clinical development. We will develop a Structure-activity-relationship (SAR) and build a pharmacophore map highlighting chemical features of the molecules responsible for biological activity against capsid assembly. This will be done by testing close analogs of current high-ranking hits that we are currently generating through parallel library synthesis. As part of this proposal, these analogs will be tested in vitro in functional, cell-free assembly assays to confirm biochemical activity followed by testing in cell-based antiviral assays to confirm biological activity. Detailed mechanism of action studies proposed here will enable us to select the best 1-3 drug-like Lead molecules that target HIV capsid assembly. Mechanism of action studies will encompass NMR studies of the inhibitors with the HIV Capsid in complex to confirm binding sites of select inhibitors as well as resistance selection of these compounds to confirm that mutations in resistant viruses selected through serial passage, map to the capsid protein sites of assembly. At the end of this proposal we will nominate 1-3 mechanistically characterized, drug-like Lead molecules that possess a robust SAR, target HIV assembly and are ready for Optimization through Medicinal Chemistry for eventual Preclinical studies.        PUBLIC HEALTH RELEVANCE: Human Immunodeficiency Virus (HIV) is a significantburden on global health. Due to resistance and side-effects of existing treatment regimens, new drugs with novel mechanisms of action are needed. Phase I of this project will deliver a new class of Lead molecules against HIV that target capsid assembly. Molecules that target HIV Capsid assembly offer a unique promise of providing high genetic barrier to resistance as well as complement existing therapies as part of combination therapy.</t>
  </si>
  <si>
    <t>There is a market need for high intensity sound sources that can operate for long durations over wide temperature ranges and in environments with dust and humidity exposure. Piezoelectric sound sources offer many advantages over compression drivers in these applications. They can be small and lightweight, have low power consumption, operate in narrow frequency bands, and can achieve a high sound pressure level (SPL) when properly designed and built. However, there are no off-the-shelf piezo sound sources that can achieve very high SPL"s for long time durations. They are designed more for alarm systems that work for short time intervals. At high power levels, or as the ambient temperature is increased, a commercial device may only last for a few minutes at a time before its performance is dramatically degraded. Omega has an innovative technology for high power alarms that will allow these devices to achieve extremely high sound pressure level"s and operate over extended periods of time. In the proposed program, Omega will apply this technology toward developing these high intensity sound sources and build upon the foundation of work it has already conducted in developing and manufacturing high performance piezoelectric alarms.</t>
  </si>
  <si>
    <t>DESCRIPTION (provided by applicant):   The recent success of imatinib for the treatment of Philadelphia chromosome-positive chronic myelogenous leukemia has made tyrosine and serine/threonine kinases as major targets for cancer therapy. Currently, since only a small fraction of the human kinome has been targeted by reasonably selective and potent inhibitors, there is an urgent need to develop strategies for efficient discovery and optimization of new inhibitors. Towards this goal, we have recently developeda compound library of candidate ATP-competitive kinase inhibitors. We screened our collection of novel small molecules (approximately 2,000) against a panel of 16 cultured tumor cell lines for the ability to induce cell death. This search revealed one compound, ON 1231320, with remarkable cytotoxicity against the entire panel of 16 tumor cell lines. Kinase inhibition assays against a panel of 285 kinases revealed that this compound had a remarkable specificity towards Polo-like kinase 2 (Plk2 or Snk), a kinase involved in centrosome duplication and mitotic progression. As expected, tumor cells treated with ON 1231320 arrest in mitosis due to abnormal microtubule spindle development. Plk2 has recently been implicated as one of the kinases that links cellularmetabolism to the cell cycle. Mitochondrial dysfunction, with resulting increased dependence on glycolysis, is frequently observed in cancer cells (known as the Warburg effect). Identification of pathways that promote cell survival under conditions of mitochondrial dysfunction has therapeutic implications. In a recent study, it has been shown that targeted ablation of the SCO2 gene in HCT116 human colon cancer cell line results in the ablation of mitochondrial respiration and that PLK2 is the most highly expressed gene in SCO2-/-cells. Furthermore, even a modest reduction in Plk2 levels in human cancer cells with defects in mitochondrial respiration results in the elimination of their ability to form xenografts in mice. In this proposal, we plan to furtherexamine this potent and selective Plk2 inhibitor in order to determine important chemical characteristics and biological activity necessary for advanced pre-clinical development. We propose to study the effects of this compound on tumor growth in vitro andin vivo to determine how ON 1231320 will serve as a novel cancer chemotherapeutic. The aims of this proposal are to: (1) Prepare an optimal formulation of ON 1231320 for stability and parenteral delivery; (2) Characterize the pharmacokinetic and pharmacodynamic properties of ON 1231320 in non-tumor and tumor-bearing mice; and (3) Evaluate anti-tumor efficacy of ON 01231320, determine the degree of inhibition of Plk2 required for inhibition of human tumor growth in xenograft models, and assess how ON 1231320 doses and schedules are related to the anti-tumor activity of the compound.        PUBLIC HEALTH RELEVANCE:   This application describes the discovery of a novel cancer therapeutic, ON 1231320, which could find a wide application in the treatment of someof the most difficult-to-treat cancers that are traditionally resistant to chemotherapy. ON 1231320 has a unique and targeted anti-cancer mechanism of action. In this application, we propose to develop optimal formulation, preclinical pharmacology, and anti-cancer efficacy profiles for ON 1231320 in preparation for a Phase I study in cancer patients.</t>
  </si>
  <si>
    <t>ABSTRACT:  Piasecki Aircraft proposes to use a variant of its Turais Wing and Bomb Bay Launched UAV (WBBL-UAV) in conjunction with a covert trajectory planner and a guided parafoil to meet the challenges presented in the"Covert Precision Aerial Delivery System"SBIR solicitation. The Turais UAS was designed to be carried in the bomb bay or wing station of a P-3 Orion on standard 14- or 30-inch BRU lugs and released at up to 30,000 ft altitude to perform its mission. Turais has performed two successful unpowered air drop demonstrations from a surrogate aircraft. A scaled down version using a similar layout will be used for the 20 lb payload variant with the option of using the existing two airframes without modification to demonstrate a 500 lb payload delivery. To achieve covert delivery, PiAC will employ previous dissertation work by the Principal Investigator for a covert trajectory control algorithm that plans a minimally detectable path to the landing zone based on known observer locations or terrain profiles while accounting for vehicle dynamic limits. In addition, PiAC will team with Atair Aerospace to exploit Atair"s extensive expertise in guided parafoil systems, which enable the proposed CPADS system to achieve 50-yard landing accuracy.  BENEFIT:  A CPADS UAV as described in this proposal represents significant value to the military for covert resupply. Using a Covert Trajectory Navigation System provides the Turais UAV with a unique ability of enemy avoidance and accurate, soft delivery of supplies/sensors. In addition, the Turais is a modular system allowing for the insertion of combat munitions to be the primary payload. This gives the Turais UAV to ability to strike enemy targets. The advancement of UAV capabilities is one of the most promising areas of investment, which is forecasted to amount to over $20 billion dollars. Furthermore, future UAVs are anticipated to play an expanding role in border patrol, natural disaster relief, and search and rescue services in the future under the direction of other agencies such as DHS, the Coast Guard, and security contractors. The CPADS would enhance the capabilities of these tasks by providing covert resupply of forces behind enemy lines.    PiAC has designed the Turais Naval UAV for use aboard the Naval P-3, P-8, F-18, and SH-60 Aircraft. The universal BRU-14 airborne carriage system makes the Turais a unique product in the field of UAVs. Key to the Turais migration into land forces will again be its unique characteristics which differentiate the system from other offerings. A key characteristic which has high military worth is the reaction time or speed capability of the Turais (VD = 279 kts). The Turais has a strong structural center section dictated by the need to react high inertial and dynamic loads aboard the F-18 when launching &amp; recovering to the carrier. This allows the Turais UAV to sustain high acceleration without modification to the base core airframe. That transitions to a wide range of capabilities of the Turais UAV. This strategy allows the Turais UAV to keep the production cost low to allow for expendable/ballistic operations.</t>
  </si>
  <si>
    <t>The proposal describes a solution to the challenge presented in SBIR Topic N111-018 for a Low Drag 2.75 Inch Rocket and Advanced Precision Kill Weapon System (APKWS) Launchers. The Phase I approach is to develop and validate through prototype engineering, a Low Drag 2.75"Launcher. PiAC will hypothesize different approaches to respond to the topic requirement, namely our concept 60X4006 Low Weight Low Drag, (LWLD) 4-shot, and 60X4008 Low Weight Low Drag (LWLD) 19-shot launchers. PiAC will develop a trade study matrix effort on differing drag reduction approaches. Decision metrics will be developed and applied to arrive at an appropriate down-select from the trade study concepts. The final solution will be compatible with the LAU-61/68 systems for complete mechanical interoperability. The resulting Phase I effort will feed a Wind Tunnel test to validate the Weight and Drag Savings. Additionally, the ability of the launcher to be fabricated will be studied under Phase I. The best solution from the trade studies will be the basis for the follow on Phase II research.</t>
  </si>
  <si>
    <t>Prescient Weather proposes four Phase I tasks to increase the value of the new NOAA Climate Forecast System to commercial customers.  The capabilities demonstrated and explored in Phase I will be developed and integrated in Phase II as components of a new Seasonal Information and Decision Support System (SIDSS) for our World Climate Service customers.  The Phase I tasks are:_x000D_
•Improve season forecast calibration with a new climate-conserving calibration algorithm that produces relatively flat rank probability diagrams;_x000D_
•Convert calibrated forecasts of meteorological variables into forecasts of impact and decision variables such as degree days or wind power availability’_x000D_
•Explore calibration of two-to-four week forecasts with conditioning on expected flow patterns;_x000D_
•Explore the potential of model output statistics (MOS) to calibrate and improve weekly and monthly forecasts of seasonal variability._x000D_
_x000D_
Several of the tasks will explore the use of principal component methods to project forecasts on the historical verification data and to define flow regimes for conditional calibration.  _x000D_
_x000D_
The SIDSS development in Phase II will focus on the client decision context, present historical and predicted information including numerical and analog forecast, and facilitate client development of individualized forecasts.  It is a key part of our commercialization strategy.</t>
  </si>
  <si>
    <t>DESCRIPTION (provided by applicant): Hypercholesterolemia is a major factor in cardiovascular disease. In the USA, more than 35 million individuals have high total cholesterol and thus twice the normal risk of heart disease. The LDL receptor (LDLR) is critical to cholesterol regulation, as mutation of LDLR increases serum cholesterol levels and risk of cardiovascular disease. Increasing the level or activity of LDLR is an effective pharmacological mechanism employed by several cholesterol-lowering drugs nowon the market. Statins, for example, inhibit HMG CoA reductase thus interfering with cholesterol synthesis, which upregulates hepatic LDLR activity and increases clearance of LDL from the bloodstream. Statins are widely prescribed, but are associated withadverse reactions in many patients; thus, new drugs of differing LDLR mechanism with reduced potential to cause side effects and/or potential for combination treatment employing reduced statin doses are currently being sought. An ubiquitin RING-finger E3ligase known as Idol ( inducible degrader of the LDLR; also known as MYLIP and Mir), ubiquitylates LDLR on its cytoplasmic domain, resulting in its degradation. Idol is thus a promising new target for cholesterol-lowering drug discovery, as Idol inhibitorsare expected to increase LDLR levels. Moreover, Idol inhibition provides a mechanistically distinct pathway to increase LDLR content/activity. The proposed project aims to discover small molecule inhibitors of Idol for lowering serum cholesterol by increasing LDLR levels and enhancing LDL clearance. Progenra has developed a novel assay that can detect the activity of virtually any E3 ligase; the assay has been used to find selective E3 ligase inhibitors, several of which are in pre-clinical development. Accordingly, the assay will be adapted and validated for high-throughput discovery of inhibitors of Idol, and a pilot screen will be conducted for inhibitors that are of potential utility as cholesterol- lowering therapeutic agents. The work will be dividedinto three Specific Aims. In the 1 year Phase I, the assay will be validated for inhibitors of both auto-ubiquitylation (Idol) and for inhibitors of ubiquitylation of the known substrate of human Idol. Cellular proof of concept will then be obtained experimentally using selected inhibitors from the screens. In Phase II, a more extensive screen and chemical optimization, ADME, and in vivo proof of concept and efficacy studies will be conducted, with the commercial goal of developing and marketing a pharmaceutical agent with single agent or combinatorial cholesterol lowering activity.        PUBLIC HEALTH RELEVANCE: Elevated blood cholesterol is a major factor in cardiovascular disease; in the USA this condition affects more than 35 million individuals, who accordingly face increased risk of developing heart disease. The current drug of choice for lowering cholesterol is the family of statins, which work by increasing the binding of  bad  cholesterol to its receptors and thereby promote clearance of cholesterolfrom the bloodstream. Although widely prescribed, statins are associated with adverse reactions in many patients; thus, new drugs that would either work by a mechanism that leads to fewer or less severe side effects than those produced by the statins or be usable as part of a combination treatment regimen are currently being sought. Progenra has identified a promising new target for cholesterol-lowering drug discovery, an enzyme known as Idol, which conjugates ubiquitin to bad cholesterol receptors (LDLR),marking the receptor for degradation in the proteasome. Inhibitors of this target are expected to increase LDLR levels by preventing degradation of the receptor. Progenra will adapt and validate an assay for high throughput screening for inhibitors of Idol, screen its compound collection, and demonstrate that inhibitors from the screen affect LDLR in cells as predicted. In Phase II, selected inhibitors will undergo pre-clinical development, with the commercial goal of developing and marketing a pharmaceutical agent with single agent or combinatorial cholesterol lowering activity.</t>
  </si>
  <si>
    <t>Missile defense systems like THAAD, GBI and AEGIS depend upon having prior knowledge of the signature characteristics of the threat missile in order to perform the necessary system functions to defeat the threat. Thus, the role of signature simulation (both radar and optical) technology is critical for this purpose. This SBIR focuses on the capability of predicting plasma effects on reentry vehicle hardbody signatures, as well as wake radar cross sections and optical signatures. The key Phase I technical objectives are to: (1) review MDA RCS and optical signature modeling needs relative to reentry plasma, compare to the existing simulation technology and identify gaps in knowledge and capability,(2) construct a Phase II plan for addressing those gaps in knowledge by combining or enhancing existing technology into deliverable signature simulation software and (3) demonstrate the feasibility of performing that technology integration for a problem of interest to MDA. Reentry vehicle optical and radar signatures are dependent upon a number of complex phenomena which must be accurately modeled.Examples of these phenomena include: vehicle shape and material construction, hardbody surface temperature, trajectory conditions (altitude, velocity, orientation), and details of the flowfield surrounding and behind the vehicle. These details include: local distribution of pressure, temperature, chemical composition, internal energy states, velocity and flow field turbulence quantities (length scale, turbulent energy and other fluctuating quantities).</t>
  </si>
  <si>
    <t>Given the extended duration of future missions and the isolated, extreme and confined environments, there is the possibility that stress-related behavioral conditions and mental disorders (DSM-IV-TR) will develop. The overarching goal of this project is to deliver an integrated system that will track physiological signals (heart rate and heart rate variability) and behavioral signals (sleep wake patterns) to detect chronic stress, hyperarousal, and insomnia during space missions. This project will deliver both the sensor hardware and signal processing software needed for the real-time data collection and integration with other behavioral health monitoring systems (e.g., Individualized Behavioral Health Monitoring Tool). The result of this project through Phase II will be a system that can be deployed in space analog environments for validation testing and ultimately deployed on ISS to assist astronauts and mission support personnel in the detection of astronaut chronic stress, hyperarousal, and insomnia. The critical need for an Individualized Stress Detection System has been identified as a priority outlined in the BHP IRP Gap BMED3. During Phase I, we will perform an assessment of heart rate sensor and actigraphy technologies and develop engineering requirements and detailed technical plans to be implemented during Phase II (Phase I TRL of 3).</t>
  </si>
  <si>
    <t>DESCRIPTION (provided by applicant): Double hybrid (DH) density functionals are one of the most promising new developments in quantum mechanical methods for simulating biomolecules. DH functionals have been reported to yield much more accurate intermolecular interaction energies than previous generation functionals. They are therefore on the threshold of becoming widely used. However, there are still practical obstacles blocking widespread use of DH functionals, apart from lack of familiarity to users. ThisSBIR proposal aims to embrace the opportunity of greater accuracy offered by the DH approach by directly addressing the key known limitations. These limitations and our proposed remedies are as follows. (i) DH functionals are more computationally expensive to evaluate than conventional functionals because the cost scales as the 5th power, rather than the 3rd power of molecular size. We will implement and benchmark a novel 3rd order method for evaluating the DH energy without explicit two-electron integrals. The computational savings for biophysically useful accuracy will be assessed on conformational relative energies. (ii) DH functionals require larger atomic orbital basis sets to yield converged relative energies, but doubling the basis requires 16 timesmore computation. We will significantly ameliorate this slow convergence by augmenting the basis to explicitly include interelectronic coordinates, via F12 techniques that have proven successful for wave function methods. This first use of F12 methods to evaluate the DH energy will be benchmarked to assess the reduction in basis set size that is possible without sacrificing accuracy for conformational energies and intermolecular interactions.        PUBLIC HEALTH RELEVANCE: to implement a new DFT method ina computationally efficient manner. DFT is at the core of molecular modeling and is applied widely in biological research/development and in drug discovery. The improved DFT will significantly increase researchers' quality of work and extend the application scope of DFT.</t>
  </si>
  <si>
    <t>ABSTRACT:  The new single-stage high step-down ratio/high power handling/high current capable solid-state power DC/DC converters will substantially increase the power density of radiation-resistant DC/DC converters. This new converter has the potential to boast power densities 3  5 times current state-of-the-art, while reaching radiation hardness unobtainable by conventional magnetic based solutions.  This would directly lead to substantial improvements to current spacecraft power management and power conversion capabilities.  We are proposing to a technology capable of meeting the needs of modern low-voltage high current sources necessary for low voltage processors and FPGA cores. The new technology promises to enable new standards on high-density extremely radiation-resistant (e.g. radiation MDA HAENS) converters.  BENEFIT:  The new technology is poised to capture a sizable portion of the between $100-200M power markets within North America.  However, the commercialization transition onto weapon platform and space systems is of primary interest. Near term we will also be looking at embedding and integrating on products such as Proton 200K and 300K SBCs. Additionally, this new converter would have an immediate application in commercial down-conversion applications for common mobile electronics, due to the high efficiency and compact size, this"green"technology could have a direct COTS makeover that could substantially reduce size and weight while greatly increasing the efficiency of modern lap-top, cell phone, and mobile power chargers.</t>
  </si>
  <si>
    <t>ABSTRACT:  In recent years significant effort in the development of sophisticated algorithms to complete prognostics (remaining useful life) RUL of electronic and mechanical systems has been completed.  Life prediction of on-board sensor suites of remotely piloted aircraft (RPA) remains behind the development curve of current work in health monitoring.  QorTek, in collaboration with Northrop Grumman, proposes to implement a method based on statistics to substantially improve diagnostics and prognostics of the on-board sensor systems of the Global Hawk platform. The Global Hawk program headed by Northrop Grumman is an unmanned surveillance platform that has been deployed to areas such as Iraq and Afghanistan in recent conflicts.  The Global Hawk platform is used both by the United States Air Force and Navy.  Anticipated results of the program include health monitoring, remaining life prediction, source identification of system degradation, and system reconfiguration for maintaining system readiness.  BENEFIT:  In military markets, the ability to predict the end of useful system life can save human lives and maintain mission readiness.  In terms of commercialization, the ability to predict RUL can be economically beneficial.  Many types of commercial systems from traction applications, industrial machinery, to airliner maintenance can benefit from the implementation of a maintenance schedule algorithm.  Maintenance can be planned as needed instead of a regularly scheduled maintenance reducing down time.  Integration of a health monitoring algorithm into the commercial fleet can be a viable method to reduce maintenance costs and down time.</t>
  </si>
  <si>
    <t>The primary aim of the program is to demonstrate a new Software Defined Radio (SDR) - relevant high performance module that can replenish/enhance power sourcing based It will be shown that the new replenish/enhance power sourcing technology is lightweight, very compact, high performance and very design/fabrication agile. The technology bypasses difficulties of existing energy source/supply devices that will not operate under many actual forward-deployed conditions.</t>
  </si>
  <si>
    <t>The proposed highly ruggedized Shock Sensitive Circuit Breaker is a large step forward in technology, enabling the benefits of true safety with the inherent ability to add digital electrical interrogation to power systems. The new electrical circuit breaker is designed to operate over a wide range of voltages transparently in the shipboard environment with effect only realized during high shock application to the breaker. During high shock events the breaker achieves guaranteed OFF state (power interrupt) in rapid response to large (pulse) shock event. As a sensor technology alone the very compact and rugged device offers several advantages over conventional sensors such as piezoelectric, fiber optic, magnetic technology: It is very resilient to ambient electrical noise and it is extremely immune to damage induced by up to 1000 over-pressures. The new pressure device requires far less post-processing of the output signal than conventional pressure devices, requiring much fewer additional electronics components to process the raw sensor output for use by the system.</t>
  </si>
  <si>
    <t>The (Vibration Isolated Master Clock) VIMC approach is low-risk high pay-off solution to providing an extremely stable (very low phase noise/error) timing capability for avionic systems enabling high reliability communications (and GPS backup). The VIMC uses COTS materials with well-established performance but in a very novel design approach that provides high levels of passive attenuation of transmission noise into the electronics. The VIMC also provides a straightforward interface with the legacy systems.</t>
  </si>
  <si>
    <t>Purpose: Braille is the primary medium of written communication for persons who are blind. Prior research shows that Braille literacy strongly correlates with stronger reading habits and the pursuit of higher education, whereas Braille illiteracy negatively impacts students' academic performance and ability to navigate the everyday world. A recent report found that there has been a dramatic decline in Braille literacy since the 1960s and that in the last two decades the literacy rate among blind children has persisted at just 10 percent. This project will develop a web-based tutoring system to provide on-demand Braille literacy support to the visually impaired._x000D_
_x000D_
Project Activities: The main technological objectives include designing and implementing a user interface for dynamic Braille input and output, designing a rules-based expert system for the Braille curriculum, and designing a rules-based expert system to analyze student work and provide feedback. To assess implementation feasibility, the usability of the technology, and to gather data on the promise of the product to support student learning, a single-case pilot study will collect data from 50 students over 15 weeks. Outcome measures will include items from the Minnesota Braille Skills Inventory.</t>
  </si>
  <si>
    <t>This Small Business Innovation Research (SBIR) Phase I project aims to focuses on developing the first artificial intelligence software to tutor literary Braille to blind/visually impaired students. Braille is the primary medium for written communication for the blind and there has been a dramatic decline in Braille literacy, negatively impacting academic performance, ability to navigate the everyday world and employment opportunities. The ability to bring proven effective AI technology to the table, will make a meaningful difference in providing equitable education opportunities to all students, as this project speaks directly to issues of basic literacy. Initially targeted for K-12 students, the majority of which are mainstreamed students served by the itinerant teacher of the visually impaired (TVI), the tutor will be web-based, enabling anyone to receive expert support on demand during study at school and home. Importantly, the tutor will operate using standard accessibility technology already in use. Because the tutor is supplemental to existing curricula and integrates directly with existing lessons, it will not require teachers/TVIs to change lessons, teaching materials, or schedules. In addition to improving learning outcomes for students, this project will also include support for teachers/TVIs responsible for instruction. The broader/commercial impact of this project will be the potential for Braille education software based on artificial intelligence, delivered just-in-time through the Internet. The anticipated impact is that students achieve literacy and are able to perform at a higher level (e.g. academics, daily living, employment) resulting in improved quality of life and increased societal contributions. To have an impact, the product must be affordable, effective for a heterogeneous population in diverse learning environments, easy to use and easily accessed at convenient times and locations in informal and formal educational settings. In SBIR research supported by NIH, Quantum has successfully created AI-based educational software that is accessible to the blind (in chemistry). Furthermore, Quantum has successfully patented and commercialized unique AI technologies in chemistry and accounting using a business-to-business licensing model that provides educational companies with first-to-market and strong sustainable advantages. This model engages the entire spectrum of educational vendors, offering breakthrough technology that permits increased market share for customers and rapid dissemination to end users. For this project, Quantum will partner with organizations with established channels, who distribute the software as an online service, such as the American Printing House for the Blind, a partner on this project.</t>
  </si>
  <si>
    <t>DESCRIPTION (provided by applicant): Improving human health by enabling the development of drugs faster and cheaper is an important part of the NIH mission. This is partially achieved by introducing and constantly improving enabling technologies. One suchtechnology is structure based drug design. Determining the structure of a small molecule (drug candidate or lead compound) to a biological receptor (protein implicated in disease) is a necessary step in this methodology. The dominant experimental approachused to achieve this goal is X- ray crystallography, while nuclear magnetic resonance (NMR) plays a lesser role in spite of large investments both in academia and industry. NMR is hampered by the size of protein that can be studied and the need to go through a lengthy structure determination process. However, with the advent of fragment based drug design, NMR is playing a much larger role and it could play an even greater role if it was possible to reduce the time effort necessary to solve the structure ofa protein-ligand complex. Moreover, in cases where it is not possible to obtain a crystal NMR can play a significant role. Through the use of solid-state NMR studies membrane proteins or proteins with solubility problems can be studied or in cases where only homology models of a protein are available NMR could play a role through the validation of active site structure hypotheses generated in homology modeling studies. The aim of the proposed research is to extend and commercialize QuantumBio's successful linear-scaling semiempirical quantum mechanical NMR approach (NMRScore) to chemical shift perturbation (CSP) analysis through the addition of target-observed CSP and ab initio NMR methods. In Phase I of this proposal the limits of applicability will be explored. In the Phase II proposal extension of the methodology via reparameterization of 1H, 13C 17O and 15N NMR will be carried out and a new classical NMR predictor will be developed. Furthermore, the streamlining of the workflow will be researched and implemented. Finally, this proposal is aiming to fully productize and commercialize this breakthrough technology. It is anticipated that by making this application commercially available the use of NMR in structure-based design efforts will be enhanced and theNMR tool and service market size can be further expanded. Significantly, the tool-box of structure based drug design will gain an important new method which will enable drug development for targets inaccessible to today's mainstream drug discovery paradigm. Thus, in the near future important underserved diseases can be targeted more efficiently.        PUBLIC HEALTH RELEVANCE: The successful completion of the Fast-Track SBIR grant will have a major impact on improving human health. It will improve the quality of protein structures, facilitate the understanding of biomolecular dynamics and will provide higher quality structural insights into protein/ligand (drug) interactions which will enhance our ability to rationally design novel therapeutics for human diseases.</t>
  </si>
  <si>
    <t>The objective of this topic is to rapidly and efficiently develop mobile applications (apps) for handheld devices and to demonstrate their utility in a number of military domains.  Remcom proposes to develop within the TIGR environment a handheld app for the Android device that will provide real time mapping of various RF propagation (communications) performance parameters in urban, rural and littoral environments for fixed and mobile assets.  The app will provide maps of communications/jammer coverage and link analysis to known remote assets from the user"s location.  The app will update periodically based on movement or planned routes and the user will be able to toggle views.  The app will leverage compass and GPS inputs and provide location-sensitive and heading-sensitive map data containing overlays of various real time data in the form of color-coded regions and icons.  The objectives of Phase I are:  assess the Android platform for EM modeling performance; research the requirements, capabilities and API of the TIGR environment; determine the required client/server architecture; determine the mix of C++ and Java modules needed to support the application; create a design for the non-TIGR version of the app; create a preliminary design for integration into TIGR; and implement and test the non-TIGR prototype app.  Phase I option objectives are: produce a final design of a prototype TIGR version of the app; and begin integration of the RF propagation app into TIGR.</t>
  </si>
  <si>
    <t>The ability to model complex systems relevant to EW defeat scenarios, currently requires a knowledgeable user to decompose high-level phenomena into a set of individual phenomena in order to model each phenomenon individually. There are no end-to-end models or systems of models that can appropriately model all aspects of the problem and coherently bring them together into an accurate solution. This results in two key disadvantages:  (1) The process of performing multi-step simulations is time consuming   (2) The approach requires expertise across several codes   The development of a Scenario-Based Electronic Systems Modeling tool will eliminate the need for a knowledgeable user to run each simulation, and will reduce run times and errors. The tool will encapsulate the models of interest in one tool, and automatically decompose electronic system emplacement scenarios into separate problem spaces, recommend to the user which of the available COTS EM models are best suited for the problem, then run and display the results through a user-friendly GUI. This will improve the Army's ability to develop effective defeat solutions in a timelier manner, and can be used by general users for a variety of system and operational level electronics system scenarios.</t>
  </si>
  <si>
    <t>DESCRIPTION (provided by applicant): Chronic infection by hepatitis B virus (HBV) can result in cirrhosis, hepatic failure, and hepatocellular carcinoma (HCC) if left untreated. The extent of liver injuries and the risk of HCC are positively related to thelevel of viral replication measured by serum viral load. Five oral antiviral therapies are now available to inhibit viral replication. Their effective use requires proper monitoring of drug-resistant mutant viruses. Current commercially available methodshave demonstrated the utility of this monitoring but are significantly limited by their low sensitivity and inability to quantify mutant viral load. The overall goal of this project is to develop superior assays to improve the monitoring and be able to predict drug resistance prior to treatment or shortly after the treatment is initiated. We have developed a marketable clamped DNA sequencing assay that is gt100 times more sensitive than the existing commercially available techniques. The specific objectiveof this phase I proposal is to determine the feasibility and usefulness of our new assay in mutant detection, using clinical samples and making comparisons with the current standard in the field. We have also developed a clamped quantitative PCR assay witha similar high level of sensitivity. Our secondary objective is to use this quantitative assay to demonstrate the feasibility of predicting the emergence of viral mutants prior to treatment when the treatment decisions can be beneficially affected. The assay will also allow monitoring the dynamics of mutant viruses, which may help decision making on when to start a rescue treatment. Thus this study offers innovations that can be of enormous significance in the clinical management of chronic hepatitis B.PUBLIC HEALTH RELEVANCE: Hepatitis B virus (HBV) drug-resistant mutations are major obstacles to the oral antiviral treatment. We have developed new assay platforms that are technically superior to the current commercially available methods. These assays will enhance early detection of drug resistance and aid clinical decision making.</t>
  </si>
  <si>
    <t>It is clear from prior research that quality metrics can predict and improve recognition performance. As we add new quality metrics, however,_x000D_
determining a weighting scheme using simple rules for their combination becomes infeasible. This argues for a machine learning approach that will_x000D_
automatically determine the optimal weighting. We propose to develop a large set of quality metrics based on requirements set down in the IREX_x000D_
II/IQCE evaluation. These metrics will form a feature vector supplied to a novel manifold-learning algorithm developed recently for function_x000D_
approximation, which will be trained to predict the performance of stages in various iris recognition algorithms as well the algorithms' final recognition_x000D_
performance. Applying standard feature selection techniques, our system will also automatically determine a weighting for the features to be used,_x000D_
identifying features that contribute little and can be eliminated. The final quality metrics will be combinations of the outputs of the feature extractor_x000D_
associated with the metrics and their weighting as determined by our system. Such a flexible image quality assessment system would have application_x000D_
beyond iris recognition to other areas in biometrics, such as face recognition, but also to domains such as stereovision, visual odometry, and general_x000D_
object recognition. Image quality metrics are largely at the level of proof-of-concept demonstration on available datasets. Our work will take this_x000D_
technology from TRL 3 to TRL 4 by integrating the metrics with recognition algorithms by acting as a front-end predicting performance and so_x000D_
indicating whether an image is adequate to the task.</t>
  </si>
  <si>
    <t>The predictability in assessing an engine"s shop direct maintenance cost is largely a result of the significant reliability improvements inherent in today"s engine technology and a result of the introduction of on-condition maintenance. Engine on-condition maintenance seeks to do away with"hard-time"interval removal and prescribes routine monitoring of key operational parameters to drive removal.  A by-product of these reliability improvements and the on-condition maintenance philosophy is a greater reliance on software and statistical analysis to predict the frequency of engine shop visit events and their corresponding shop visit costs. Estimating an appropriate direct maintenance cost therefore, requires careful forecasting of the equipments on-wing life as well as an accurate assessment of its capability to achieve that life and understanding the costs involved in improving that capability.  The requirement of any reliability software is to be able to statistically describe any of the data elements that can be used to drive a prediction of on-wing life and/or identify direct maintenance cost. This multi-faceted approach can then provide useful information to optimization software, cost or ATOW forecasting software or other useful tools that will provide engine program management and their customers the ability to accurately assess the condition of fielded systems, understand their capabilities and identify long term management needs to maintain and improve the performance of these systems through out their intended life and beyond.</t>
  </si>
  <si>
    <t>The RON and c-MET signal pathways are critical regulators of cell growth, survival, migration, differentiation, and drug resistance. High levels of activated RON or c-MET have been observed in a number of human cancers. Activation of RON and c-MET by phosphorylation initiates a signal transduction cascade that promotes cancer cell proliferation, invasiveness, apoptotic and drug resistance, and metastasis. A number of anticancer drugs currently in clinical trials are targeting both of of these pathways. Further, the activation state and protein levels of RON and c-MET are good indicators of drug treatment efficacy and cancer cell survival outcome. In Phase I, we will develop a quantitative immunoassay to monitor the phosphorylation state of either RON or GAB1(the target of c-MET) in various activated and unactivated cancer cell lines. The ELISA kit will be manufactured and written SOPs created. In Phase II, we will use the RON or GAB1 kit to measure activation and protein levels in clinical samples from a wide range of cancers and additional PD assays, including studies using drugs that upregulate or downregulate these targets. The availability of RON and GAB1 detection kits will aid clinicians and researchers to monitor these proteins in a number of diseasesand predict the efficacy of cancer treatment.</t>
  </si>
  <si>
    <t>This topic addresses the need for compact efficient solid-state deep ultraviolet (UV) lasers operating in the wavelength range of 220-250 nm, for use in Raman systems for chemical and biological detection. The laser to be developed would also be very useful in the detection of explosives. We propose to develop an efficient 946 Q-switched nm laser system that is efficiently quadrupled to 236.5 nm.  The laser system will produce excellent beam-quality and high pulse energy. It will operate single longitudinal and transverse mode.  During Phase I we will generate a detailed design for the compact deep UV laser, complete experimental testing of candidate nonlinear crystals to be used for deep UV generation using existing high power lasers, generate detailed engineering device drawings for a Phase II demonstration, and develop a technology roadmap leading to a compact, efficient deep UV laser system with a volume of&lt;1800 in3 and a weight&lt;25 pounds. In the Phase I option we propose to demonstrate an integrated long-pulse Q-switched Nd:YAG laser that operates in both single longitudinal and transverse modes.</t>
  </si>
  <si>
    <t>This Proposal addresses the need for high average power (HAP), near-diffraction-limited laser sources for laser stripping applications, an important process for going forward with plans to build an 8 GeV H- to proton injector source for driving upgraded Fermi National Accelerator Laboratory proton accelerators. The overall objective of the proposed program is to apply high average power ultrafast cryogenic laser technology developed by Snake Creek Lasers to demonstrate efficient high average power laser sources with excellent beam-quality for laser stripping applications. Commercial Applications and Other Benefits: Laser technology developed under this proposed program will have applications in national laboratories for laser stripping and photocathode illumination, and in the commercial sector for laser texturing, selective ablation, wrap-through, and other micromachining applications to the photovoltaic and semiconductor industries. The high efficiency and average power available from cryogenic lasers will significantly increase process throughput and reduce carbon emissions</t>
  </si>
  <si>
    <t>This proposal addresses the development of multi-junction solar cells for more complete utilization of the full solar spectrum. The approach uses a cell architecture based on an electrode nano-element array and a counter electrode array to achieve optimized light and carrier collection management (LCCM) inside a multi-junction device. The LCCM architecture applied to multi-junctions gives (1) enhanced absorption in all layers, (2) enhanced long wavelength absorption, (3) the freedom to reduce absorber layer thicknesses, due to the enhanced absorption, (4) the opportunity to use absorbers with lower carrier mobilities and lifetimes (i.e., thin film material utilization), and (5) reduced sensitivity to the light impingement angle. A six month effort for exploring this concept is proposed by a Solarity/University of Arkansas team which will have the tasks of (1) collecting data for candidate chalcogenide and III-V materials including band gap parameters (electron affinity and band gap) and optical properties (complex index of refraction), (2) assessment of possible multi-junction fabrication paths, (3) computer simulation of LCCM multi-junction performance, and computer device design optimization, and (4) technical determination of the overall feasibility of the LCCM approach to significantly improving full spectrum multi-junction performance.</t>
  </si>
  <si>
    <t>We propose to develop polymer capacitor film with antiferroelectric behavior by combining a high dielectric constant polymer with antiferroelectric ceramic particles. Special processing techniques will be developed to achieve 3-D structure to enhance the dielectric performance and the dielectric breakdown strength. The novel nonlinear polymer nanodielectric materials will show a significantly higher dielectric constant at and above the critical switching electric field, which may lead to dramatically improved energy density as observed in ceramic antiferroelectric materials. The high risk of this unconventional approach is well justified by the potential superior performance of the antiferroelectric film capacitor technology. Similar to polypropylene capacitors, the novel capacitor will also have graceful failure feature and can be produced into large size capacitor bank that stores mega joules energy. The advanced hybrid capacitor film will have energy density above 4 J/cc and dissipation factor lower than 1%, lifetime above 100,000 charge-discharge cycles at 100 pps repetition rate.  BENEFIT:  There are numerous applications that will benefit from the antiferroelectric film capacitors with high energy density, low dielectric loss, and graceful failure characteristic. These capacitors can be used in the powder system conditioning electronics in the all electric structures developed by the Navy and the Air Force, DC link capacitors for next generation hybrid or plug-in electric vehicles, power electronics in down hole oil/gas exploration, pulse-forming networks (PFNs) for the conversion of prime electrical energy into the necessary short pulses of energy needed to energize loads such as high power microwave, directed energy, kinetic energy weapons, and high power microwave. The Army is developing future vehicles which require compact electrical power systems. The Navy is developing the all-electric ship in which the power requirements of future Naval vessels will not be as dominated by propulsion as current ships and it may be desirable to be able to transfer energy between uses. The Air Force is developing all-electric aircrafts. This will require storage and conditioning of vast amounts of power. Compact, high-energy-density, pulse-power capacitors will be the enabling technology for all future weapon systems that the DoD plans to pursue. In addition, these advanced capacitor film can also be used for implantable cardiac defibrillators, external defibrillators, and capacitor bank for hybrid electric vehicles.</t>
  </si>
  <si>
    <t>Capacitors are critical components in power modulator systems for radio frequency accelerator technology, in power electronics in electric vehicles, wind energy, and photovoltaic panels, and in directed energy weapon systems. Current capacitors have low energy density and occupy 25-50% volume of the devices. We propose to develop unconventional wound glass capacitors with high energy density, high temperature stability, and low dielectric loss. The capacitors will combine high energy density, self-healing feature, and low-cost commercial manufacturability. Commercial Applications and Other Benefits: The high energy density wound glass capacitors with high reliability will enable the miniaturization of many power electronic devices. Potential applications include capacitors for hybrid electric vehicles, plug-in electric vehicles, high power strobe lights, defibrillators, directed energy weapon systems, and uninterruptable power supplies.</t>
  </si>
  <si>
    <t>This Small Business Innovation Research Phase I project will develop a novel low-cost and safe approach to synthesis electroactive polymers (EAPs). Currently the EAPs are produced with a traditional direct copolymerization process using an expensive and dangerous monomer. The process has the danger of explosion and the EAPs are prohibitively expensive. The new process will develop an indirect approach by using low-cost and commercially available monomers to synthesis a polymer without electroactive behavior, which will be converted to the desired EAP in a second step using a special catalyst. This new approach provides an unconventional process to manufacture the EAP with low cost and high safety. The broader impact/commercial potential of this project will be to create a commercially viable process for producing specialty smart EAPs that might not otherwise be economical for practical applications. The low-cost and safe process will reduce the price of the high performance EAPs by more than 100-times so they will be cost effective for commercial applications such as energy storage capacitors with high energy density, electrocaloric effect cooling devices with high efficiency, energy harvesting modules to convert mechanical energy to electricity, and advanced actuation devices for minimally invasive surgery, full-page braille displays, and haptic feedback.</t>
  </si>
  <si>
    <t>This Phase I SBIR contract is to (1) produce multiple lots of GB13 to establish the quality and reproducibility of the manufacturing process, (2) characterize biochemical properties of GB13, including affinity to target cells, (3) qualify a live cell-basedbioassay with multiple product lots, (4) develop a plan for Phase II SBIR preclinical development activities, including anmial efficacy and toxicity investigations to support the filing of an IND for human clinical trials.    High-Grade astrocytomas (HGAs) are aggressive CNS tumor with median survival:::::: 14 months using the  current standard of care. About 80% of HGAs overexpress an IL-13 receptor subunit [GB-13Ra(2)] that is  virtually absent in healthy CNS tissue. GB 13 is a recombinant targeted cytotoxic fusion protein being  developed to treat recurrent HGAs. Its targeting moiety, a single mutant human IL-13.E13K [Glu(13)-+Lys]  binds GB-13Ra{2) with 50-fold higher affinity than native IL-13 and has low affinity for IL-13 receptor s of  healthy tissue. It is linked to a mutant Pseudomonas endotoxin (PE4E), that is unable to bind its normal  target cell receptor and can kill only cells that recognize IL 13.E13K. GB13 is a potent killer of cultured  animal GBM cells in vitro. Targepeutics seeks funds to(1) produce multiple lots of GB13 to establish the  quality and reproducibility of the manufacturing process, (2) characterize biochemical properties of GB13,  including affinity to target cells, (3) qualify a live cell-based bioassay with multiple product lots, (4) develop a  plan for Phase" SBIR preclinical development activities, including animal efficacy and toxicity investigations  to support the filing of an IND for human clinical trials.</t>
  </si>
  <si>
    <t>Small tactical military operations need to reduce fuel consumption, operational costs, and the need for logistics fuel resupply in the field. One method to accomplish these goals is to have the military units use a renewable energy source that is portable and clean. A good source of renewable energy is solar thermal energy. Concentrated Solar Thermal (CST) solar-to-electric conversion is particularly efficient with a net average annual yield ranging between 18 and 23%. Concentrated solar power (CSP) technology is currently being used worldwide at fixed power plants. This solar concentrator/solar conversion device configuration must generate 3-5 kW of electric power, Operate predictably and efficiently after repeated deployments in a demanding environment, have dual-axis control to capture maximum solar energy, and be easy to assemble and disassemble and mount onto a Light Tactical Trailer (LTT). The objective of this proposal is to take the existing CSP technology, which is currently being used at power plants, and use that information to develop a tactically-mobile, deployable/stow-able solar concentrator for use with solar conversion devices to help small military units capitalize on the advantages of solar thermal energy.</t>
  </si>
  <si>
    <t>ABSTRACT:  Electronic boxes need to be quickly and easily attached and removed from the satellite payload deck in a spacecraft structure. Hampering the removal process is the vulcanized (RTV) used as the Thermal Interface Material, TIM. Because of its strong bond, it makes removal of the boxes time-consuming, and difficult to rework.  Compounding the problem is the fact that electronics continue to get smaller and higher in power, the interface resistance is becoming the dominant temperature drop in the thermal circuit.       The proposed solution is to use Highly Oriented Filament Array (HOFA) technology to improve the"through the thickness"thermal resistance by extending high thermal conductivity polymer filaments across the interface to contact the opposing side. A layer of HOFA is applied to both the electronics box being cooled and to the payload deck so that the two interface layers mesh like two hair brushes when brought together. The filaments form a high surface area contact conduction path without making an actual bond that is difficult to remove and rework. In Phase 1 several different filament geometries (round, square, rectangular) will be evaluated from various thermally conductive polymer materials. Sample filament materials made from high conductivity polymer formulations will be made using"Hot Embossing". These materials will be tested for their effectiveness at meeting the Air Force"s defined TIM requirements.      BENEFIT:  Excess heat is the number one cause of failure in modern electronic systems. Concurrently, the electronics industry is facing ever increasing power densities as device sizes shrink and the performance of devices such as processors continues to increase. The associated increasing heat load is a critical issue as chip manufacturers, trying to perpetuate Moore"s law, find themselves outpacing the capabilities of existing thermal solutions. Power and heat have become the biggest issues for chip manufacturers and companies integrating these chips into everyday devices. Increasingly, the thermal resistance at the interface between the device generating heat and the system used to remove the heat is becoming the weakest link in the thermal circuit. Thus, there is a great need for improved thermal interface materials (TIM) to be satisfied by the proposed work effort.</t>
  </si>
  <si>
    <t>Three tiered Thermal Bus System isothermalizes the satellite, allowing payload components to be mated in arbitrary locations without requiring detailed thermal analysis. The first tier is pyrolytic graphite embedded in aluminum panels (kCore) to provide local spreading. The second tier consists of embedded heat pipes to isothermalize each panel. These heat pipes also interface with third tier which consists of loop heat pipes to provide interpanel isothermalizing and transport heat to deployable radiator. Heat transport in this sytem is passive, with active thermal control.  BENEFIT:  The proposed system meets the objectives of the solicitation, and is applicable to any spacecraft bus.</t>
  </si>
  <si>
    <t>Capillary Metered, Actively Pumped Two-Phase Cooling for AESA Arrays. Two Phase cooling minimizes required mass flow and isothermalizes the AESA array. Active pumping allows long distance transport to reject to ambient air at convenient location. Capillary structure provides coolant to each element proportional to its power. The combination can be miniaturized and modularized to the desired mm spacing and can be fabricated in silicon for direct integration with electronics.</t>
  </si>
  <si>
    <t>The usage of Brazed Plate Heat exchanger is the key component for this SBIR. By utilizing the large amount of heat transfer surface area that a Brazed Plate Heat Exchanger provide, it will minimize the overall size of the heat exchanger system. The goal is to have the heat exchanger operate without failure due to thermal shock, corrosion, or fouling as hot gas enters the system between 500 to 1200F and interacting with non-aqueous liquid coolant at 60 to 130F. The design and development of the brazed plate heat exchanger will revolve around developing new grove pattern on the plate, incorporate a double plate design for thermal shock, and develop a thermal resistance that is built into the system, selection of material to prevent fouling and corrosion.</t>
  </si>
  <si>
    <t>Degassing to remove Hydrogen is an expensive and time consuming problem.  One solution is to find innovative degassing processes.  Another is to eliminate one of the sources of hydrogen namely Stearic Acid which is the surfactant of choice.  This proposal attempts to replace stearic acid with pure carbon.  Some early work suggested this change might be possible.  The proposal focuses on the basis of replacement.</t>
  </si>
  <si>
    <t>Heat pipes are commonly used for transporting heat over relatively long distances with very low temperature drop.  One of the limitations of heat pipes is the capillary limit, which states that the sum of pressure drops of the working fluid cannot exceed the capillary head developed by the wick.  Since most of the working fluid pressure drop is incurred in flow through the wick, it is important to reduce the wick resistance as much as possible while still being able to transport the required thermal load.All heat pipes made today have the same wick throughout the heat pipe.  This facilitates manufacture, however it causes a great deal more resistance to liquid flow than is minimally required.  By breaking the wick up into several different regions in which the wick properties are different, a more optimal stepwise wick is proposed.  Preliminary calculations done by the PI indicate that the capillary limit of a heat pipe can be increased by a factor of 2x to 3.5x, depending on the number of discrete steps the wick is divided into.   The proposed program aims to demonstrate the improvement in capillary limit experimentally.</t>
  </si>
  <si>
    <t>TRS Technologies, Inc. proposes to develop high energy density capacitors with stable dielectric properties for utilization in pulse power systems.  The proposed ceramic capacitor will combine the best features of high energy density, low dielectric loss and high reliability.  The capacitors developed on this program will have an energy density&gt;4J/cc, low power dissipation (tanf&lt;0.005), and high operation voltage. Nonlinear antiferroelectric material with high energy density will be fabricated into multilayer capacitor with fine grained and defect free microstructure to have high breakdown strength, high energy density and high reliability through fine ceramic processing with nanopowder.  BENEFIT:  The proposed program will enable development of multilayer capacitors with high energy density and high application voltage for pulse power application.  Successful development and commercialization of these capacitors will enable development of compact, light weighted pulsed power supplies for wide range of applications including military directed energy systems based on aircraft, ships, and ground vehicles.</t>
  </si>
  <si>
    <t>TRS Technologies proposes to develop high duty cycle, compact single crystal transducers for vector projectors. TRS will work with Penn State ARL in evaluating new single crystal compositions for high temperature and drive, as well as evaluate passive materials used in transducer construction under thermal cycling. Modeling will be used to evaluate three different transducer designs to establish trade-offs between designs. An initial design will be chosen and two designs will be built in the Option to corroborate models for going forward in Phase II.</t>
  </si>
  <si>
    <t>The advanced relaxor-PT piezoelectric crystals, Mn:PIN-PMN-PT (manganese doped Pb(In1/2Nb1/2)O3-Pb(Mg1/3Nb2/3)O3-PbTiO3), were initially developed by TRS and immediately attracted broad attention for the next generation of high power SONAR transducers due to their greatly improved electromechanical"hardness"(low mechanical loss) with well-maintained, extremely high electromechanical coupling coefficient. To fully evaluate the performance of Mn:PIN-PMN-PT crystals under the operating conditions in high power SONAR transducers, TRS Technologies, Inc. in collaboration with the Pennsylvania State University propose to systematically study the linear and nonlinear behaviors under broad ranges of mechanical stress, electric field and operating temperature. In the phase I program, the large signal, quasistatic measurement under variable stress, temperature and electric field is proposed as a main method of characterization, as it was proved to be effective to disclose the critical properties for SONAR transducer design; however, some preliminary dynamic measurements will be conducted as well. The characteristic internal bias observed in poled Mn:PIN-PMN-PT crystals will be studied to seek the possibility of eliminating the external DC bias in crystal transducer designs; meanwhile, the long term stability and reliability of Mn:PIN-PMN-PT crystals in a high power operating environment will be examined by fatigue and accelerated aging tests.</t>
  </si>
  <si>
    <t>TRS Technologies has developed high energy density materials and components for Ferroelectric Generators (FEGs). Our technology is based on advanced materials and processing resulting in high quality ferroelectrics with high mechanical and electrical strength. For this program, we will use these advantages to develop compact FEG components based on thin mulit-layer capacitor designs employing high voltage electrode designs to demonstrate devices capable of generating 20-30kV in Phase I and&gt;100kV in Phase II.</t>
  </si>
  <si>
    <t>TRS Technologies proposes to develop a very wideband ultrasound diagnostic tool for quantification of trabecular bone properties for astronauts in long term space missions.  Loss of calcification in bones and general loss of strength must be monitored in missions to insure personnel health, however, there are currently limited non-invasive methods that can do this. Research has shown that different parameters of bone health can be elucidated from ultrasound characteristics at different frequencies, and the goal of TRS is to make a device that can produce the nearly 5 octave range necessary to evaluate these parameters. TRS will utilize PMN-PT single crystal piezoelectrics, which have inherent advantages over traditional materials, and integrate this with photolithographic micromachining methods to produce a device with high sensitivity and bandwidth that surpasses other systems. Bone scans will be used to show both the resolution and depth of penetration characteristics of the device and its applicability for future in vivo use in space.</t>
  </si>
  <si>
    <t>This Small Business Innovation Research (SBIR) Phase I project aims to develop commercially viable electrically reconfigurable antennas for wireless Local Area Networks (LAN). Reconfigurable antennas coupled with cognitive radios and Multiple Input Multiple Output (MIMO) systems can significantly improve the performance of next generation wireless communication by adaptively establishing the strongest possible wireless link for transmission. The intellectual merit of this research involves using a wide array of preliminary work, prototypes, and intellectual property to transition reconfigurable antenna technology to practical wireless LAN products by i) developing compact reconfigurable antennas to be integrated into wireless LAN access point, ii) demonstrating the performance improvement achievable with these reconfigurable antennas in legacy wireless LAN access points, and iii) quantifying the potential performance increase in future wireless LAN access points, with protocol stacks that are designed to leverage reconfigurable antenna capabilities. The broader impact/commercial potential of this project is to provide to the market of wireless devices a novel technology capable of improving the wireless connectivity while diminishing the overall power consumption. The reconfigurable antenna technology will enable the development of competitive consumer products and innovative applications, including products for wireless personal, local and metro area networks; laptop, cellphone, and smartphone data communications; gaming and other home networked devices. Performance driven market like i) home and enterprise networking, ii) wireless high definition audio/video transmission, and iii) 3G data offloading will strongly benefit from this technology. Beyond the commercial impact of electrically reconfigurable antennas, another broader impact component is to foster technical innovation and design among undergraduate cooperative education students. VariWaves through its strong cooperation with Drexel University will seek to place students in stimulating work environments where they will be exposed to real-world applications of their interdisciplinary education.</t>
  </si>
  <si>
    <t>DESCRIPTION (provided by applicant):  -lactam resistance conferred by zinc-based metallo- -lactamases (Amber Class B) is an emerging global health problem1-3. Members of this family of enzymes such as NDM-1 are found on mobile genetic elements which are rapidly spreading in Enterobacteriaceae and threaten to erode the future utility of the  - lactam antibiotics (i.e. penicillins, cephalosporins, carbapenems) both in hospital and community settings1,5,6. The concern now is that, in the absence of clinicallyavailable MBL inhibitors, MBLs could become the dominant carbapenemases in clinical settings. As there are currently no MBL inhibitors in pharmaceutical development, there is an urgent need for new initiatives to address this growing issue and protect thelifespan of all  -lactams. This Phase I SBIR Application focuses on the advancement of a novel first-in-class chemical series of potent metallo- -lactamase inhibitors (MBLIs). We have generated cell active highly soluble advanced lead compounds with i) thehighest reported affinity for VIM-2 (Ki of 0.002  M) and NDM-1 (estimated Ki of 0.05- 0.08  M), ii) greater than 5,000-fold selectivity versus mammalian metalloenzymes, iii) the ability to improve imipenem activity by up to 128-fold in E. coli, iv) significant imipenem rescue activity in a collection of NDM-1 and VIM-expressing clinical isolates of Enterobacteriaceae and Pseudomonas spp., and v) no cytotoxicity against mammalian cell lines. This is the first report of an inhibitor series capable of protecting a carbapenem in NDM-1 expressing bacteria. The goal of this SBIR application is to progress current Advanced Lead Metallo- -Lactamase inhibitors to Preclinical Candidate  Finalists  possessing potent inhibitory activity towards key MBLs including NDM-1and VIM enzymes to help protect carbapenem efficacy in Enterobacteriaceae and Pseudomonas spp. During the 2-year timeframe of the Application, we intend to advance the chemical optimization of this series by increasing potency to NDM-1 and VIM-variants, assess MBL spectrum across other subclass B1 MBLs, maintain selectivity versus mammalian metalloenzymes, increase imipenem rescue capacity in MBL expressing  clinical isolates and obtain proof of in vivo efficacy of a finalist compound in a murine septicemia model of infection. Success will trigger the submission of a phase II proposal containing late stage Lead  optimization activities directed at selecting and advancing a Preclinical Candidate to IND submission.        PUBLIC HEALTH RELEVANCE: Metallo- -lactamase enzymes such as NDM-1 and VIM-variants are spreading throughout Enterobacteriaceae4-6 and pose a serious threat to  -lactam efficacy in both hospital and community settings. The increased use of generic carbapenems will impose further selective pressure for these enzymes. As there are currently no available inhibitors for Metallo  - lactamases (MBLs), nor any prospects in pharmaceutical development, the future utility of carbapenems, cephalosporins and penicillins is uncertain. To address this medical need, we have identified the first chemical series of MBL inhibitors which is active against NDM-1 and VIM-variants and is capable of reversing imipenem resistance in E. coli and P. aeruginosa expressing these MBLs. We believe, that upon further optimization, a compound from this chemical series could fill the gap in  -lactamase coverage and safeguard the future utility of  -lactam antibiotics.</t>
  </si>
  <si>
    <t>DESCRIPTION (provided by applicant): This Phase I SBIR Grant focuses on advancement of a new class of inhibitors of serine-based b-lactamases (Ambler classes A, C and D), for combination with the only subclass of b-lactams (the monobactams) that are not sensitive to zinc-based enzymes (Ambler Class B). Full coverage against all classes of b-lactamases is critically important in light of the alarming increase in clinical strains of Enterobacteriaceae carrying mixed serine- and metallo-enzymes. The combination product will have utility both in the general ward and ICU for treating infections with multi-drug resistant gram negative pathogens. b-Lactam antibiotics, including penicillins, cephalosporins, monobactams and carbapenems, are the most widely used antibiotic class in the U.S., accounting for more than 50% of antibacterial prescriptions. In response to pressure from 7 decades of b-lactam usage, bacteria have evolved to produce enzymes (b- lactamases) that efficiently hydrolyze and inactivate b-lactams. The past 30 years has seen the explosive growth of variants of these enzymes, with over 890 unique b-lactamases identified in naturally occurring bacterial isolates to date. Legacy inhibitors of b-lactamases (e.g., clavulanic acid and tazobactam) were designed to address enzymes that predominated at the time of their release; i.e., Class A extended spectrum b-lactamases). They do not inhibit class B, C or D enzymes, and they are inactive against Class A carbapenemases. Indeed, no relevant inhibitors of classB metallo-b-lactamases (MBLs) are in development or have been reported. The only option for preserving the b-lactam class of antibiotics in Enterobacteriaceae expressing both serine- and metallo-b-lactamases is to pair a new generation, broad-spectrum BLIthat covers all serine-b-lactamases with a monobactam (e.g., Aztreonam: Azt) that is impervious to MBLs. We have identified an Advanced Lead series of boronic-acid based BLIs with coverage extending across Ambler Class A, C and D enzymes. When tested withAzt, the combination product demonstrates potent inhibition of carbapenem-resistant strains of Enterobacteriaceae that express both an MBL and at least one serine-b-lactamase. The overall goal of this Phase I SBIR grant application is to continue chemicaloptimization of this novel series in order to deliver Finalist compounds in advance of Preclinical Candidate selection. Such Finalists will have broad coverage of serine-b-lactamases and will rescue Azt in strains of Enterobacteriaceae that express both aClass B and a Class A, C and/or D enzyme(s). They will have high aqueous solubility (for formulating with water-soluble b-lactam antibiotics) and will rescue Azt in lethal mouse models of multi-drug resistant Enterobacteriaceae infection. Success in theseendeavors will trigger the submission of a Phase II application that will drive the Finalists to Preclinical Candidate Selection and then through Preclinical Development (GMP scale-up, GLP toxicology, formulation development, epidemiology, etc), ultimatelyto IND submission.        PUBLIC HEALTH RELEVANCE: The alarming expansion of strains of Enterobacteriaceae that co-express both metallo- and serine-b- lactamases places the future utility of the b-lactam class of antibiotics at significant risk. There isno currently- available combination b-lactam/b-lactamase inhibitor (BLI) product approved or in development that addresses this growing threat. Herein we propose to advance a new combination platform: a novel class of BLIs with activity against all Amblerclasses of serine-b-lactamases (Classes A, C, and D) in combination with a monobactam antibiotic (aztreonam) that is intrinsically stable to hydrolysis by metallo-b-lactamases (Class B). Success would provide the first b-lactam/BLI product combination to cover Enterobacteriaceae expressing all types of b-lactamases. Such a product would dramatically enhance the clinician's armamentarium in the general ward and ICU against multi-drug resistant gram negative pathogens.</t>
  </si>
  <si>
    <t>Bacteria employ a vast array of virulence factors that enable them to confront and damage the host cell during the infectious process.  Identification of these virulence factors is essential to understanding pathogenisis and defining targets for future development of more efficacious next-generation therapeutic agents and vaccines.  Thus, there is an urgent need for a rapid, relatively inexpensive, comprehensive, high-throughput platform for the discovery of virulence factors.  To this end, Vital Probes, Inc. has developed Rapid Virulence Factor Discovery System (RVFDS) which expresses virtually all of the open reading frames of a pathogen which can then be screened for interaction with host components.  This proteomic-based system circumvents the drawbacks of laboratory-grown conditions, host environment simulations, and isolation of pathogens from biological specimens or host anatomical sites in the identification of the virulence factors.  A typical RVFDS experiment can be accomplished in less than a month.  This proposal intent to assess the feasibility of RVFDS to identify the novel virulence factors of methicillin-resistant Staphylococcus aureus (MRSA) which is the causal agent of a wide range of human diseases.  This system is intended to not only feed VPI"s product pipeline with new target candidates for therapeutic and vaccine development but to also provide this discovery platform as a service to outside companies, government research institutions, and academic institutions.</t>
  </si>
  <si>
    <t>Current inspection, maintenance and lifetime estimation practices for composite cylinders have been adopted from earlier NASA research. WavesinSolids LLC are proposing a technological based on an acoustic emission (AE) technique for the in-service testing of composite cylinders. The approach will establish the correlation between AE activity and intensity metrics and the stress intensity factor, and utilize this to determine the damage growth rate in composite cylinders. The proposed research will develop lifetime prediction models that incorporate multiple damage modes as well as data from NDE of composite cylinders to perfect the models. The appropriate sensor technologies for assessing composite cylinder damage assessment will be identified. The proposed inservice testing technology will be implemented on a low-cost, compact instrumentation platform capable of embedded intelligence. The feasibility of the proposed method as a cost-effective, implementationally viable and capable of providing the required regulatory and corporate output for fitness-for-service and other maintenance decisionmaking will be demonstrated.</t>
  </si>
  <si>
    <t>Phishing attacks fool end-users into disclosing sensitive information (e.g., passwords, trade secrets, and national security secrets) or installing malware on their computers. While a number of automated solutions have been developed to mitigate these attacks, these solutions have drawbacks in terms of scalability, timeliness, and accuracy.     Our goal is to develop novel anti-phishing email and web filtering techniques that overcome these limitations and dramatically improve the state of the art. Our work will combine two new technologies originally developed at Carnegie Mellon University, as well as novel linguistic analysis techniques. These technologies will make it possible to deploy email and web filtering solutions that exhibit considerably higher levels of accuracy than today"s solutions in a manner that is highly scalable and effective against zero-hour attacks.    We have three key objectives for this Phase I effort: (1) evaluating system architectures that integrate our existing anti-phishing technologies in a way that is highly accurate, timely, and scalable both for the web and for email; (2) developing and evaluating natural language processing techniques that detect both spear-phishing and"reply-to"emails; (3) refining go-to-market strategies for these filters, in terms of deployment options and business models.</t>
  </si>
  <si>
    <t>This Small Business Innovation Research (SBIR) Phase I project will build and operate a proof-of-concept unit of a thermally activated heat pump with a higher efficiency than the commercial LiBr absorption chiller. Such heat pumps, which can be used for both cooling and heating, are cheaper to build, easier to operate, has a smaller footprint, and are expected to last longer than the commercial LiBr chillers. They can be driven by low level heat from low cost solar collectors. The materials in the system are basically non-toxic. Currently, commercialization of the less efficient and more costly aqua-ammonia absorption heat pump for heating is being considered by DOE although such systems are not suitable for using heat as low as 70o C. The broader/commercial impacts of this research are reducing the fuel consumption for heating by more than 45% from the conventional furnaces, enabling utilization of heat from low cost solar collectors, engine cooling-water, or other low level heat as low as 70o C for air conditioning and/or heating with greater than 100% ?thermal efficiency?. Wide use of this technology can potentially save 5-10% of the energy used in this country and greatly reduce the summer electricity demand peaks.</t>
  </si>
  <si>
    <t>Zeger-Abrams Inc. (ZA) proposes the use of active feedback cancellation in both the shipboard HF (2-30 MHz) transmitter and receiver systems for cosite interference suppression. The proposed approach supplements consolidation of multiple HF transmit (TX) signals onto two existing TX antennas, and multiple HF receivers fed from one existing receive (RX) antenna. ZA"s approach allows for RX sensitivity down the level limited by external quasiminimum noise and intermodulation products produced by"rusty bolts"in the topside ship structure when multiple high-power HF signals are being transmitted. TX output insertion loss will be greatly reduced from that in present systems. System changes required because of changes in TX or RX frequencies will automatically be rapidly accommodated.</t>
  </si>
  <si>
    <t>In this proposal Zeomedix proposes to develop a dressing for acute trauma wounds based on its alginate/zeolite encapsulating nitric oxide (NO) technology. Nitric oxide has been shown to enhance the wound healing process as well as act as a powerful antibacterial agent. However, delivery of nitric oxide to a wound area is extremely challenging because NO is a gas. Zeomedix"s approach is to use zeolites that bind NO molecules when exposed to a stream of gaseous NO. When NO-loaded zeolites come in contact with water (or wound fluid), NO is released into the wound area.   The aims of this project are to (1) develop a wound dressing that achieve a rapid initial burst of NO for antimicrobial effect followed by a slow extended release of NO for up to 24 hours to accelerate wound closure; (2) demonstrate the stability of a NO-zeolite based wound dressing over a period of up to 4 months; and (3) to demonstrate the antimicrobial effectiveness of a NO-zeolite based wound dressing.</t>
  </si>
  <si>
    <t>SBIR Ph2 SUMMARY
2011</t>
  </si>
  <si>
    <t># of SBIR Phase 2 Awards - 2011</t>
  </si>
  <si>
    <t># of Companies Receiving SBIR Phase 2 Awards - 2011</t>
  </si>
  <si>
    <t>$ Amt of SBIR Phase 2 Awards - 2011</t>
  </si>
  <si>
    <t>AEROSPACE MASS PROPERTIES ANALYSIS, INC.</t>
  </si>
  <si>
    <t>AGENT DYNAMICS, INC.</t>
  </si>
  <si>
    <t>ALERTEK, LLC</t>
  </si>
  <si>
    <t>CEREVE, INC.</t>
  </si>
  <si>
    <t>CHEMIMAGE BIOTHREAT LLC</t>
  </si>
  <si>
    <t>DAN MACLEOD, LLC</t>
  </si>
  <si>
    <t>DRAGONFLY PICTURES, INC.</t>
  </si>
  <si>
    <t>Innova Dynamics</t>
  </si>
  <si>
    <t>INTUIDEX, INC.</t>
  </si>
  <si>
    <t>LIPELLA PHARMACEUTICALS, INC.</t>
  </si>
  <si>
    <t>LITHCHEM INTERNATIONAL</t>
  </si>
  <si>
    <t>MACH I, INC.</t>
  </si>
  <si>
    <t>MAXPOWER, INC.</t>
  </si>
  <si>
    <t>M-MECH DEFENSE, INC.</t>
  </si>
  <si>
    <t>NOVAFLORA, INC</t>
  </si>
  <si>
    <t>PHARMABRIDGE, INC.</t>
  </si>
  <si>
    <t>SID TECHNOLOGIES LLC</t>
  </si>
  <si>
    <t>The Ex One Company</t>
  </si>
  <si>
    <t>WAVEFRONT RESEARCH, INC.</t>
  </si>
  <si>
    <t>WORKBOOK PUBLISHING, INC.</t>
  </si>
  <si>
    <t>300 S. Dallas Ave.</t>
  </si>
  <si>
    <t>2008 MURRAY AVE, STE D</t>
  </si>
  <si>
    <t>15217-2171</t>
  </si>
  <si>
    <t>15213-3524</t>
  </si>
  <si>
    <t>535 SMITHFIELD ST, OLIVER BLDG</t>
  </si>
  <si>
    <t>15222-1109</t>
  </si>
  <si>
    <t>305 E CATHERINE ST</t>
  </si>
  <si>
    <t>MILFORD</t>
  </si>
  <si>
    <t>3624 Market St.</t>
  </si>
  <si>
    <t>1892 Mill Run Court</t>
  </si>
  <si>
    <t>Hellertown</t>
  </si>
  <si>
    <t>5414 GUARINO RD</t>
  </si>
  <si>
    <t>340 East Church Road</t>
  </si>
  <si>
    <t>200 INNOVATION BLVD.</t>
  </si>
  <si>
    <t>25 LEWIS RD</t>
  </si>
  <si>
    <t>West Grove</t>
  </si>
  <si>
    <t>19390-9701</t>
  </si>
  <si>
    <t>18902-8400</t>
  </si>
  <si>
    <t>2033 TROWBRIDGE DRIVE</t>
  </si>
  <si>
    <t>19341-1149</t>
  </si>
  <si>
    <t>208 LLANFAIR RD</t>
  </si>
  <si>
    <t>ARDMORE</t>
  </si>
  <si>
    <t>19003-2526</t>
  </si>
  <si>
    <t>Suite 210</t>
  </si>
  <si>
    <t>N68335-11-C-0270</t>
  </si>
  <si>
    <t>D11PC20206</t>
  </si>
  <si>
    <t>FA8650-11-C-2183</t>
  </si>
  <si>
    <t>DE-FG02-10ER85891</t>
  </si>
  <si>
    <t>DE-FG02-10ER85921</t>
  </si>
  <si>
    <t>DE-FG02-10ER85849</t>
  </si>
  <si>
    <t>NNX11CA05C</t>
  </si>
  <si>
    <t>NNX11CA59C</t>
  </si>
  <si>
    <t>NNX11CB96C</t>
  </si>
  <si>
    <t>N68335-11-C-0208</t>
  </si>
  <si>
    <t>W15P7T-11-C-A002</t>
  </si>
  <si>
    <t>2R44OH009679-02</t>
  </si>
  <si>
    <t>NNX11CB80C</t>
  </si>
  <si>
    <t>NNX11CB55C</t>
  </si>
  <si>
    <t>2011-02346</t>
  </si>
  <si>
    <t>4R44MH087001-02</t>
  </si>
  <si>
    <t>2R44HL097537-02</t>
  </si>
  <si>
    <t>W909MY-11-C-0079</t>
  </si>
  <si>
    <t>HQ0147-11-C-7691</t>
  </si>
  <si>
    <t>W9113M-11-C-0009</t>
  </si>
  <si>
    <t>HQ0147-11-C-7709</t>
  </si>
  <si>
    <t>HQ0147-11-C-7710</t>
  </si>
  <si>
    <t>FA8650-11-C-2190</t>
  </si>
  <si>
    <t>FA8650-11-C-3111</t>
  </si>
  <si>
    <t>W31P4Q-11-C-0163</t>
  </si>
  <si>
    <t>W31P4Q-11-C-0160</t>
  </si>
  <si>
    <t>W31P4Q-11-C-0254</t>
  </si>
  <si>
    <t>W31P4Q-11-C-0259</t>
  </si>
  <si>
    <t>DE-FG02-10ER85739</t>
  </si>
  <si>
    <t>NNX11CB67C</t>
  </si>
  <si>
    <t>2R44OH009354-02</t>
  </si>
  <si>
    <t>W31P4Q-11-C-0040</t>
  </si>
  <si>
    <t>N00024-11-C-4188</t>
  </si>
  <si>
    <t>W9113M-11-C-0072</t>
  </si>
  <si>
    <t>FA8651-11-C-0132</t>
  </si>
  <si>
    <t>N68335-11-C-0199</t>
  </si>
  <si>
    <t>W31P4Q-11-C-0173</t>
  </si>
  <si>
    <t>W31P4Q-11-C-0005</t>
  </si>
  <si>
    <t>W56HZV-11-C-0205</t>
  </si>
  <si>
    <t>N68335-11-C-0442</t>
  </si>
  <si>
    <t>W56HZV-11-C-0192</t>
  </si>
  <si>
    <t>W911QX-10-C-0030</t>
  </si>
  <si>
    <t>W31P4Q-11-C-0226</t>
  </si>
  <si>
    <t>W911QY-11-C-0016</t>
  </si>
  <si>
    <t>FA8750-11-C-0050</t>
  </si>
  <si>
    <t>N00024-11-C-4171</t>
  </si>
  <si>
    <t>N68936-11-C-0017</t>
  </si>
  <si>
    <t>2R44AR056519-02</t>
  </si>
  <si>
    <t>2R44DK083790-02A1</t>
  </si>
  <si>
    <t>HQ0147-11-C-7683</t>
  </si>
  <si>
    <t>W31P4Q-11-C-0070</t>
  </si>
  <si>
    <t>N68335-11-C-0388</t>
  </si>
  <si>
    <t>N00024-11-C-4168</t>
  </si>
  <si>
    <t>NNX11CB97C</t>
  </si>
  <si>
    <t>FA8650-11-C-3105</t>
  </si>
  <si>
    <t>W56HZV-11-C-0196</t>
  </si>
  <si>
    <t>N00024-11-C-4185</t>
  </si>
  <si>
    <t>N00024-11-C-4189</t>
  </si>
  <si>
    <t>N00024-11-C-4198</t>
  </si>
  <si>
    <t>N68335-11-C-0016</t>
  </si>
  <si>
    <t>W15P7T-11-C-A650</t>
  </si>
  <si>
    <t>W15QKN-11-C-0148</t>
  </si>
  <si>
    <t>2R44HL106929-02</t>
  </si>
  <si>
    <t>N00014-11-C-0077</t>
  </si>
  <si>
    <t>N68335-11-C-0378</t>
  </si>
  <si>
    <t>2R44NS067772-02</t>
  </si>
  <si>
    <t>W56HZV-11-C-0208</t>
  </si>
  <si>
    <t>FA9451-11-C-0143</t>
  </si>
  <si>
    <t>DE-FG02-10ER85867</t>
  </si>
  <si>
    <t>2011-02296</t>
  </si>
  <si>
    <t>2R44AI077123-02A1</t>
  </si>
  <si>
    <t>HQ0147-11-C-7738</t>
  </si>
  <si>
    <t>HQ0147-11-C-7739</t>
  </si>
  <si>
    <t>N00024-11-C-4137</t>
  </si>
  <si>
    <t>NNX11CB39C</t>
  </si>
  <si>
    <t>edies11c0041</t>
  </si>
  <si>
    <t>W56HZV-11-C-0204</t>
  </si>
  <si>
    <t>2R44CA140166-02A1</t>
  </si>
  <si>
    <t>N44CO110087</t>
  </si>
  <si>
    <t>200-2011-41645</t>
  </si>
  <si>
    <t>N00014-10-C-0093</t>
  </si>
  <si>
    <t>N68335-11-C-0330</t>
  </si>
  <si>
    <t>FA8650-11-C-3107</t>
  </si>
  <si>
    <t>M67854-11-C-6534</t>
  </si>
  <si>
    <t>2R44MH084321-02A1</t>
  </si>
  <si>
    <t>High-Speed, Low- Power, Highly Integrated, Wide Wavelength Range Tunable Laser for Wavelength Division Multiplexing (WDM) Networks</t>
  </si>
  <si>
    <t>SBIR Phase II: Two-Phase Microchannel Heat Sink with Porous Layers Lining Channel Inner Walls</t>
  </si>
  <si>
    <t>ANTICO: Anytime Cognition for Effective C2 Decision Making</t>
  </si>
  <si>
    <t>Technology for the early detection and warning of impending underground mine roof</t>
  </si>
  <si>
    <t>Frequency Up-Conversion Detection System with Single Photon Sensitivity within 1-1.8Â¿m and 3-4 Â¿m for ASCENDS Mission: A Novel Approach to Lidar</t>
  </si>
  <si>
    <t>Frontal Cerebral Hypothermia as a Treatment for Insomnia</t>
  </si>
  <si>
    <t>Maneuvering Target Phenomenology</t>
  </si>
  <si>
    <t>Enhancements to Continuum Plume Flowfield Models for Transitional Flow Simulations</t>
  </si>
  <si>
    <t>Subgrid Scale Combustion Modeling Based on Stochastic Model Parameterization</t>
  </si>
  <si>
    <t>Transient, Rocket Exhaust Plume Modeling for Static Test Analyses</t>
  </si>
  <si>
    <t>On-line Ergonomics Solutions</t>
  </si>
  <si>
    <t>Mission Assured Networking (MAN)</t>
  </si>
  <si>
    <t>Improved End-Fire Tracking Algorithms (IETA)</t>
  </si>
  <si>
    <t>Feature Aided Association Module (FAAM)</t>
  </si>
  <si>
    <t>Two-Material Penetrator Nose for Penetrating Sand and Concrete</t>
  </si>
  <si>
    <t>Information Delivery and Display for Shared Awareness in the Net Centric Battlespace</t>
  </si>
  <si>
    <t>Detecting and Tracking Multiple Moving Objects from a Moving Platform</t>
  </si>
  <si>
    <t>Transformational Close Air Support</t>
  </si>
  <si>
    <t>An Embedded Ultrasonic Guided Wave Sensing System for Real Time Health Monitoring of Composite Armor Structures</t>
  </si>
  <si>
    <t>Scalable&amp;Adaptive Munitions Technologies</t>
  </si>
  <si>
    <t>IonArmour Next Generation Antimicrobial Technology</t>
  </si>
  <si>
    <t>Exploiting Essential Elements of Information from Significant Activity Reports (SIGACTS) for Forensic Analysis</t>
  </si>
  <si>
    <t>Bioadhesive Membrane Construct to Augment Tendon Repair</t>
  </si>
  <si>
    <t>Bladder drug delivery using intravesical liposomes to treat overactive bladder</t>
  </si>
  <si>
    <t>Safe High Power (High Rate) Lithium Battery for MKV (Missiles) with Long storage Life</t>
  </si>
  <si>
    <t>A Process to Make Propulsion Grade Functional Polybutadiene</t>
  </si>
  <si>
    <t>Development, Analysis and Testing of Concepts for Improved FOD Impact Resistance of Ceramic Matrix Composites</t>
  </si>
  <si>
    <t>Novel Experimental and Analytical Methods for Designing Damage Tolerant Composite Structures (MSC P2121)</t>
  </si>
  <si>
    <t>Durability Modeling and Simulation of Composite Materials (MSC P 2128)</t>
  </si>
  <si>
    <t>Multi-Material Structures (MSC P4020)</t>
  </si>
  <si>
    <t>Innovative Damping Technologies (MSC P4021)</t>
  </si>
  <si>
    <t>Embedded Acoustic Sensors on the Surface of Composite Sonar Domes and Aluminum Hull Sections (MSC P4027)</t>
  </si>
  <si>
    <t>Safe, High-Power Battery for Sonobuoys</t>
  </si>
  <si>
    <t>Self-contained Thin Multilayer Setback Piezo Generators for Powering Smart Fuzes</t>
  </si>
  <si>
    <t>Nanotechnology Based Infection Control for Ventricular Assist Devices</t>
  </si>
  <si>
    <t>Innovative Approaches for the Development of Ultra-High Strength Intrinsically Corrosion Resistant Steel</t>
  </si>
  <si>
    <t>Validation of ShuntCheck-Micro-Pumper, a non-invasive diagnostic procedure for de</t>
  </si>
  <si>
    <t>A Mission Planning and Management System for UGVs with Language Translation and Graphical User Interface</t>
  </si>
  <si>
    <t>Automated Analysis of RF Effects Data</t>
  </si>
  <si>
    <t>Development of marker free crown gall resistant roses.</t>
  </si>
  <si>
    <t>Novel HBV Therapeutic with Potential for Treatment of Drug-Resistant Infection</t>
  </si>
  <si>
    <t>Chemoprotectants for Head-Neck Therapeutics</t>
  </si>
  <si>
    <t>SBIR TOPIC 229, PHASE II: PHARMACODYNAMIC ASSAY FOR AKT FOR USE WITH PI3K/AKT/MTOR INHIBITORS</t>
  </si>
  <si>
    <t>Development of a new disabling device for use in human intradermal immunization programs</t>
  </si>
  <si>
    <t>Development of Dielectric Films for Wound Capacitors</t>
  </si>
  <si>
    <t>SBIR Phase II: An Immersive 3D Simulator to Experientially Learn Immunobiology as a Networked System</t>
  </si>
  <si>
    <t>NOVEL COMPACT HIGH ACCURACY NON-MAGNETIC AZIMUTH SENSOR THAT IS INSENSITIVE TO LOCAL ENVIRONMENT, INTERFERENCE, AND JAMMING</t>
  </si>
  <si>
    <t>Web-based Parent Training for Child Anxiety: Phase II</t>
  </si>
  <si>
    <t>Navy aircraft are currently using proprietary, size, weight and power inefficient copper interconnects for avionics. These interconnects are costly for the Navy to maintain and to retrofit. New solutions are needed that are standards-based, easily upgraded and maintained, and leverage the efficiency of fiber optic, WDM technology. Accipiter Systems with its team will be developing a High-Speed, Low-Power, Highly Integrated, Wide Wavelength Range Tunable Laser for Wavelength Division Multiplexing (WDM) Networks. We will be using highly integrated Photonic Integrated Circuits (PICs), and where possible relevant SAE standards. The objectives for this work include 1) Develop an OBM Laser Transmitter Module to meet NAVAIR Performance Objectives; 2) Demonstrate a representative system for testing the module and 3) Perform a system-level demonstration using the module and Program Office relevant traffic flows. We propose to develop a Laser Transmitter Module with a compliant package. The network system functionality is partitioned between the module and the host board. Our Optical Burst Mode networking technology uniquely operates in the Optical Domain to create a compliant WDM LAN. During Phase III, other needed components, such as the receiver, are developed, so a complete WDM LAN system can be transitioned and enable a fully networked avionic architecture.</t>
  </si>
  <si>
    <t>This Small Business Innovative Research Phase II project will develop and demonstrate a passivation process that will result in a pin-hole free protective coating for nickel-gold (Ni/Au) plated copper micro-channel coolers (MCC) used for laser diode thermal management.  This proposed approach will use atomic layer deposition (ALD) to deposit highly uniform ceramic thin films on commercially available MCCs.  The ALD coating will provide corrosion resistance and erosion protection for the micro-channel, thereby increasing reliability. To increase the strain tolerance of the ceramic coating and eliminate any pinholesin the coating, the micro-channel surface will be pretreated with an organic self assembled monolayer (SAM). The SAM will provide an ideal surface for ALD bonding, improve uniformity by masking surface defects in the metal, and provide compliance for mismatch in thermal expansion coefficient.  This innovative metal-organic-ceramic combination will allow Ni/Au-plated copper MCCs to transition from primarily laboratory use to an economical means of cooling commercial and military high power laser diode systems.</t>
  </si>
  <si>
    <t>ABSTRACT:  The Full Authority Digital Engine Control (FADEC) controls engine operation.  This SBIR Phase II project will develop a thermal management system for the FADEC that includes four components: 1. Active cooling to reject the FADEC waste heat to higher temperature heat sinks, 2. Heat pipes and other devices to reduce the temperature gradients inside the FADEC box, 3. Insulation to reduce the heat in-leak from the environment into the box, and 4. Thermal storage, to store heat at times when it cannot be rejected.  The overall goal of the Phase II program will be to design, fabricate and test thermal management systems for both the FADEC and other power electronics boxs.  Secondary goals of the Phase II program include developing the thermal storage system, and validate the design with acceleration, shock, and vibration testing.  Thermal management systems for the FADEC and electronics box will be designed, fabricated, and tested.  BENEFIT:  The thermal management system has direct application to cooling the FADEC on current and future fighter aircraft platforms.  ACT plans to work with Hamilton Sundstrand Aerospace during the Phase I, II, and III programs to rapidly transition this cooling system from a concept to a product.   In addition to the FADEC, there are a number of additional electronics boxes with maximum allowable temperatures only a few degrees above the FADEC.  The cooling system developed here can also be applied to these electronics boxes.</t>
  </si>
  <si>
    <t>In 2005, commercial and residential Heating, Ventilation, and Air Conditioning (HVAC) systems represented 518 billion kWh of energy consumption in the United States, which amounts to 8% of the total energy produced that year.  In addition, producing this power resulted in the release of 465 MMTCO2e of greenhouse gases. By reducing the energy demand of air conditioning systems, the US can realize a significant reduction in consumer energy costs and greenhouse gas emissions. ACT is developing a Vortical-flow, Direct-contact Heat Exchanger (VDHX) for integration with residential and commercial HVAC systems.  The primary objective of this device is to reduce the energy consumption of these systems by exceeding the energy efficiency of traditional finned-tube heat exchangers. This improvement in energy efficiency will stem from a reduction in coolant to air temperature difference, which will reduce compressor energy consumption, and a reduction in pressure drop through the heat exchanger, which will reduce fan power consumption. By the end of the Phase I program, ACT successfully fabricated and tested a VDHX demonstration unit that cooled air from 33 C to 15C using an inlet water temperature of 10C. The unit provided 8 kW (2.3 tons of refrigeration) at 735 CFM. To determine the impact of this performance on HVAC energy consumption, ACT developed a residential cooling model, based on thermodynamics and the Residential Loaf Factor method, to study HVAC performance at 70 locations across the US. According to this analysis, the VDHX can provide 33% to 60% energy savings over a traditional GSHP system and 30% to 50% over a traditional Air-Source Heat Pump (ASHP). ACT will build on the Phase I progress by first optimizing the VDHX design.  We will work with our university and commercial partners to define the design scope for residential and light commercial GSHP and ASHP systems.  This will include cooling, heating, and dual use applications of varying cooling capacity.  Two VDHX prototypes will be designed, fabricated, and tested for a residential and commercial load, respectively. These prototypes will be tested at our university partners psychrometric facility. Results will be used to design a final, VDHX-based air handler prototype for a residential load.  This unit will be used to validate VDHX performance as part of an air handler system for DOE and our partners. Commercial Applications and Other Benefits:   The VDHX has direct application to the residential and commercial HVAC market as a highly-efficient indoor heat exchanger that will reduce HVAC power consumption.  This, in turn, reduces the carbon footprint of these systems, arrests the rising power demand associated with HVAC, and saves consumers money.  In addition, the VDHX provides integral particulate and biological filtration capable of increased indoor air quality compared to conventional heat exchangers.  This could allow for tighter ventilation control and a further reduction in power consumption.  Finally, the VDHX is highly corrosion resistant and not limited to high thermal conductivity materials.  As such, this heat exchanger can be made from easily recyclable, cost effective, and corrosion resistant materials.  All of these benefits make the VDHX an attractive heat exchanger for the HVAC market.</t>
  </si>
  <si>
    <t>It is well established that prolonged operation at high junction temperatures reduces the lifetime of LEDs, significantly undermining one of the main benefits of LED lighting systems.  Despite advances in LED device technology, a significant fraction of the electrical energy input is wasted as heat. Inadequate removal of this heat results in poor optical performance and sort lifespan of LED lighting systems. The proposed Passive Heat Spreader significantly enhances lateral heat spreading and also decreases the overall thermal resistance versus current printed circuit board thermal management solutions. An added benefit of the design is that it also promotes a lower cost and less complex chip package by eliminating the need for an electrically isolated thermal pad. In Phase I, a prototype Passive Heat Spreader has been modeled, fabricated and tested.  Overall, the results show that an 85% reduction in thermal resistance can be obtained with a high purity water based passive heat spreader when compared to state of the art metal core printed circuit boards. Reliability testing also showed positive results. In Phase II, efforts will be focus on developing the passive heat spreader thermal solution for a targeted application. A number of issues will be addressed to bring the Technology Readiness Level to level 7, including life and reliability issues, performance related issues, cost issues and optical performance issues.  Most importantly, the effort includes optical and thermal testing of the passive heat spreader in an LED system. Commercial Applications and Other Benefits:  Artificial lighting represents a large percentage of energy consumption across various sectors: residential, commercial, and industrial.  In recent years the solid state lighting industry has become an economically viable alternative to incandescent and fluorescent lighting.  Of the three, it offers the potential for longest lifetimes and highest efficacy without the inclusion of hazardous materials like mercury.  These factors support the DOE decision to develop a multi-year road map, whose goal is to ensure and accelerate the development and deployment of LED lighting products. Thermal management has been identified as a critical obstacle along this road map, which the proposed dielectric planar thermosyphon seeks to address; and it will enable the development of the solid state lighting industry.</t>
  </si>
  <si>
    <t>The overall goal of this Phase II project is to develop a prototype of a thermochemical reactor for the production of syngas (a blend of hydrogen and carbon monoxide) using water and carbon dioxide as the reactants.  New materials will also be screened for their ability to reduce the reactor temperature.  Syngas is a particularly attractive fuel since it can be used to synthesize liquid fuels and chemicals such as methanol and ammonia.  Today, most syngas is made by reforming methane and gasifying coal; however, these processes require nonrenewable energy and materials, and contribute to greenhouse gas (GHG) emissions.  The proposed technology derives the heat needed for the thermochemical process from solar energy. In Phase I, a detailed thermal model was developed and used to guide the design of a thermochemical reactor prototype. The feasibility of the technology was successfully demonstrated; CO and H2 were measured in bench-scale experiments. New materials were also assessed for use in the reactor and a promising material was identified, yet new materials will continue to be screened.  A multi-reactor prototype will be developed in Phase II that will enable continuous production of syngas.  Industry partners will help assess the economics for a scaled-up pilot scale plant and support commercialization of the technology. In Phase I, the feasibility of the concept was successfully demonstrated.  A thermal model of the entire cycle was developed and a laboratory-scale, high-temperature, thermochemical reactor was designed, fabricated, and tested.  The dissociation of CO2 into CO and O2 and the production of H2 production from water were demonstrated.  New materials were screened for use in the reactor and a promising candidate material with a slightly different composition from that used in Phase I was identified.  The technology was discussed with several commercial partners that will support commercialization of the technology in Phase II. In Phase II, the thermal model will be expanded to include chemical kinetics and more detailed radiation heat transfer.  The model will be used to optimize the design of a multi-reactor prototype to achieve nearly continuous production of syngas.  The fuel productivity will be measured in the multi-reactor system and results compared to target metrics.  New material compositions will be evaluated for potential use in the thermochemical reactor.  In parallel, ACT will work with our industry partners to commercialize the technology. Commercial Applications and Other Benefits:  The proposed technology is a non-fossil fuel based approach to generate fuels from CO2 and H2O. The CO2 may be sequestered from coal and fossil fuel power plants. In this approach, the carbon that was initially stored in the fossil fuel is re-used.  By &amp; apos;re-using &amp; apos; the carbon in the fuel, the demand for petroleum can be reduced and our dependence on foreign oil limited. Syngas is also used to make liquid fuels, alcohols and other chemicals that can be reformed to make commercial products, e.g., plastics.  High-temperature fuel cells also operate on syngas.</t>
  </si>
  <si>
    <t>This Small Business Innovation Research (SBIR) project proposes the development of a computational software package to provide NASA with advanced materials development capabilities for existing and new ablative materials used in the next generation thermal protection systems (TPS) of space vehicles. This materials development software package (MDSAM) can be used to optimize properties (high strength and low thermal conductivity) for both the virgin material as well as the char that forms during the operating conditions. It will provide atomistic-level information on char evolution and the degradation of thermo-mechanical properties. The proposed MDSAM will consist of the following two modules: (i) an experimentally validated, atomistic-level simulation engine capable of predicting the role of interfacial structure on the resin-to-carbon process and (ii) atomistically-informed continuum-level thermo-mechanical performance analyzer for composite ablative materials subjected to transient pyrolytic conditions. The underlying methodology and the software package will be transitioned to NASA scientists working on ablative materials development. In addition to developing a computational software package, we will address open, unsolved problems in the literature to support NASA's ablative materials development requirements. In the course of developing this methodology, we will produce significant scientific results on pyrolysis and materials properties that will be important to NASA.</t>
  </si>
  <si>
    <t>The overall program objective is to develop a high-temperature passive thermal management system for the Radioisotope Power Conversion system that energizes the refrigeration system applicable to Venus missions.  The innovation consists of a high temperature alkali metal variable conductance heat pipe (VCHP) integrated with a two-phase heat collection / transport package  from the General Purpose Heat Source (GPHS) stack to the Stirling convertor heater head.   The thermal management system collects the heat from the GPHS modules, and delivers heat as required to the Stirling system.  Any excess heat is removed by the VCHP.  Excess  heat must be removed when the Stirling system is shut down, or in the early stages of a mission powered by a short-life radioisotope.  In Phase I, it was demonstrated experimentally and theoretically that the VCHP allows the Stirling convertor to: stop during transit to Venus, pre-cool the system before re-entry, work on Venus and execute brief stoppages on Venus. The reservoir is exposed to the environment temperature during the mission and this is a key for the HTTMS to work passively. The other component of the system, the two-phase heat transport package (HTP), minimizes the temperature drop between the multi-GPHS stack and the heater head. In Phase II, a full scale HTTMS will be designed and a representative multi-segment of the full scale HTTMS will be build and tested in relevant environment.  This multi-segment contains two or three parallel/redundant heat paths from the simulated GPHS stack to the heater head simulator, in addition to the backup cooling system (VCHP). The full-scale multi-segment HTTMS will be integrated and tested with the corresponding full scale multi-segment of the Intermediate Temperature Thermal Management System (ITTMS) of the Venus Lander.</t>
  </si>
  <si>
    <t>Future Lunar Landers and Rovers will require variable thermal links that can reject heat during daytime, and passively shut-off during lunar night.  During the long lunar day, the thermal management system must remove the waste heat from the electronics and batteries keep them within the acceptable temperature limit. Since the heater power availability is restricted, a variable thermal link is therefore required to limit the amount of heat that is removed from the electronics and radiated to space during the long lunar night. Conventional Loop Heat Pipes (LHPs) can provide the required variable thermal conductance, but they consume electrical power to shut down the heat transfer.  Our innovation adds a Thermal Control Valve (TCV) to the LHP, allowing it to passively shut off without consuming any electrical power.  This is important since there is a severe penalty for electrical power consumption: supplying 1 W in a photovoltaic system requires roughly 5 kg of extra equipment.  The TCV used in the LHP has been previously selected for thermal control in the pumped loop on the Mars Science Laboratory. The Phase I project was successful in demonstrating the feasibility of integrating the TCV in a LHP. The Phase II project will fabricate and test a LHP with a TCV at representative conditions, bringing the technology to TRL 6.  The testing will include full characterization of the TCV under various LHP operation modes.  Analysis and testing of different LHP condenser layouts will also be performed, as well as freeze/thaw analysis.</t>
  </si>
  <si>
    <t>This Small Business Innovation Research (SBIR) Phase II project will develop an advanced heat sink and a two-phase pumped loop for cooling high power laser diodes and other high heat flux devices. An advanced coating will be applied to the heat sink to enhance the boiling process, suppress flow instabilities and improve overall heat sink performance. The objectives of this Phase II project are to: (1) develop and validate a two-phase heat sink model, (2) develop a system-level model for a two-phase pumped loop, (3) design and fabricate the heat sink and pumped loop system and (4) test the prototype loop in the laboratory and on an actual system. The key benefits of the technology include high heat flux capability and isothermal cooling. The system will be compact and designed such that it can be integrated with high heat flux components. The broader impact/ commercial potential of this project will be to provide a new cooling solution for dissipating high heat fluxes in products used in the electronics and optoelectronics industries including compact high-power lasers. The technology developed will be capable of handling higher heat fluxes than those that can be managed with state-of-the-art, commercially available single-phase coolers. Moreover, the technology will not use refrigerants that have high Global Warming Potential. This program will also be performed in close collaboration with researchers at an academic institution and aide in the technical training of students in basic and applied research and new product development. The results of this study will be disseminated in the heat transfer community through conference presentations and journal publications.</t>
  </si>
  <si>
    <t>Fast gating or shuttering of light through a large aperture is possible with a HOE (holographic optical element) written into new novel materials such as, but not limited to, EO polymers. These materials can be non-birefringent thin or thick films applied to an optical substrate of a square centimeter or larger. The refractive index of EO polymers can be switched fast (10 to 100 nanoseconds) by applying an electric field across the film. Based on our Phase I results and successful tests, we plan to build an optimised collimator that will function as follows: collected input light would first pass through the beam-shaping collimating HOE and then be gated with the EO polymer HOE. This would simultaneously meet FOV requirements and gating requirements.</t>
  </si>
  <si>
    <t>Workload and stress are variable and unpredictably changing due to the dynamics of the military environment where the large amount of information available may overwhelm human operators thus leading to poor quality decisions. Phase II of the ANTICO project will develop techniques to support the operator in cognitively compliant ways. In particular, the project extends the development of a general purpose task network queuing estimator of mental workload. Additionally, Markov decision process-based methods for intent recognition, and text/video summarization and task simplification methods will be leveraged to develop a domain independent approach to aiding operators and teams in complex time-stressed environments. These methods are designed to be generally applicable to computer/communications based tasks that are characterized by vast amounts of information and tight decision deadlines. Sample implementations will be developed through a regime of iterative testing of applications in the emergency response domain and military domain(s) to be chosen in consultation with the sponsor.</t>
  </si>
  <si>
    <t>DESCRIPTION (provided by applicant): This project is designed to research and develop means for the early detection of impending roof falls in underground mines and means for alerting maintenance crews to take proactive action to prevent disaster, therebysaving lives and preventing injuries to miners. This will be achieved by detecting structural changes in the roof infrastructure and providing an alarm signal when a critical level of damage, that requires maintenance attention, has occurred.  For the long-range program, the objective is to provide a system that produces an audible alarm in the maintenance office as soon as the damage to the structure has occurred, and displays on a video screen the location where the problem exists in a pattern that specifies the degree of infrastructure weakening that took place.  The purpose of phase II is to produce an MSHA approved prototype ready for reduction to a product suitable for mass production and commercialization.        PUBLIC HEALTH RELEVANCE: The most prevalent cause of fatalities in underground mines is roof fall. Roof falls also cause thousands of injuries every year. There are about 2000 roof falls annually in the U.S. This project is designed to devise means for the early detection of impending roof falls and provide alarms to alert maintenance crews to take proactive action to prevent disasters.</t>
  </si>
  <si>
    <t>PI at ArkLight proposes to implement photon counting detectors at near-IR (1-1.8 microns) and mid-IR (3-4 microns) with single photon sensitivity based on frequency up-conversion during Phase 2, representing an innovative Lidar technology for ASCENDS mission. By working with Prof. Ding at Lehigh University, PI will explore fundamental limits to quantum efficiencies for up-conversion detection at 1.57 microns. She will implement, characterize, and optimize single up-conversion device capable of detecting 1.57 microns and 1.27 microns. She plans to achieve detections of CO2 and O2 using implemented up-conversion device. She will investigate fundamental limits to noises for up-conversion detections. She will compare among PPLN, PPKTP, and PPLT as up-conversion media. She will expand detection wavelengths to cover ranges of 1-1.8 microns and 3-4 microns. She plans to introduce novel techniques for improving performances of up-conversion devices. She will investigate versatility of up-conversion devices under harsh environments. To achieve all these objectives, she has laid out a detailed work plan describing all the specific tasks necessary. Through optimizations, she will achieve the quantum efficiency of 50%, dark count rate of 50 Hz, bandwidth of GHz, electrical consumption of&lt;1 W, weight of&lt;1 lb, and dimension of 7x4x4 (all in inches).</t>
  </si>
  <si>
    <t>Lightweight robotic excavators address the need for machines that dig,collect, transport and dump lunar soil.  Robust and productive smallrobots enable mining rich and accessible deposits of ice and othervolatiles buried near craters at the lunar poles, delivering resources toproduce propellant, and thus making space exploration sustainable.Lightweight excavators bridge the gap between prospecting and full-scaleISRU.A lightweight robot is proposed that excavates and delivers regolith with_x000D_
production so superior to the state of the art as to enable realistic_x000D_
lunar and planetary applications.  Demonstration of light weight will be_x000D_
achieved by operating a low mass robot in Earth gravity reduced 5/6 by_x000D_
offloading._x000D_
_x000D_
The significance of the proposed innovation is an approach that not only_x000D_
performs the required tasks but is low in mass (30 kg to 150 kg).  Mass_x000D_
constraints make productive excavation challenging.  However, innovative_x000D_
designs incorporating transverse bucket-wheels, high payload composite_x000D_
dump beds, and high-speed driving are game changers, enabling regolith_x000D_
operations in low gravity.  Phase 1 experimental results show that payload_x000D_
ratio and driving speed govern productivity of small robots._x000D_
_x000D_
Phase 2 will elevate TRLs from 3 at the beginning to an estimated 4 or 5_x000D_
at end of contract.</t>
  </si>
  <si>
    <t>The USDA Forest Service indicates that nearly 80% of the entire United States population lives in urban areas and depends on the essential ecological, economic and social benefits provided by the urban forest. Some of these benefits include: - Trees improve air quality by lowering air temperatures, altering emissions from building energy use and other sources, and removing air pollutants through their leaves. - By storing carbon and reducing carbon emissions from power plants through lowered energy use, urban trees have a far-reaching impact on global climate change. - The preponderance of asphalt and concrete in urban settings causes a "heat island" effect that increases urban air temperatures by several degrees. A shaded urban neighborhood provides heat island mitigation that reduces business and household energy use. - The reduction in expansion/contraction of asphalt caused by the shade from urban street trees can increase pavement life and reduce road maintenance costs, thus providing a synergistic reduction in the use of petroleum products that are found in roadway overlays. - Trees intercept rain on their leaf, branch and stem surfaces and by absorbing water through their roots. For every 5% increase in tree cover in urban communities, there is a 2% reduction in stormwater runoff and its corresponding contaminants that would otherwise enter local waterways as well as burden treatment plants. An important first step in the urban forest management process is the completion of a comprehensive tree inventory that documents the location and condition of existing trees and tree planting sites in a community. Despite the proven importance of the urban forest, the agencies responsible for tree management in the United States are frequently under-funded, short-staffed and their priorities are necessarily driven by weather damage, impact on electrical lines and other reactive activities. In many communities, citizens, students and non-profit organizations that are passionate about greening their communities could potentially supplement the government activities by planting and caring for trees. However, they lack the necessary tools they need to work together effectively, share critical information, and document ongoing progress. OpenTreeMap is a wiki-inspired tree inventory system that will address these issues by enabling both government and non-government stakeholder groups to collaborate in a more effective and consistent manner, thus making tree inventories widely available and more affordable for interested communities nationwide. A mobile version of the application will leverage a smart phone's GPS for tree location data and provide the ability to capture and upload digital photographs of each tree for posting on the website or for species identification purposes. OpenTreeMap calculates the benefits of each tree on the surrounding air and water quality. In addition to using this data to maintain existing trees, communities can also evaluate cost benefits by species that will guide future tree planting efforts and potentially address environmental issues specific to a street or neighborhood.</t>
  </si>
  <si>
    <t>DESCRIPTION (provided by applicant): Vasopressin (AVP) antagonists represent a novel therapeutic class for the treatment of depression. The potential utility of these compounds has emerged from observations in depressed individuals, findings in animal models, and an understanding of changes in hypothalamic-pituitary-adrenal (HPA) axis regulation under chronic stress. This Fast Track proposal seeks support for the identification of novel mixed vasopressin 1a/1b (V1a/V1b) receptor antagonists and the preclinical development of recently discovered molecules in this class that already demonstrate excellent biological activity in vitro. The scientific basis for mixed V1a/V1b antagonists as a pharmacotherapy for depression includes: 1) the neuroadaptation and dysregulation of HPA function that accompanies chronic stress in affected humans and in animal models of depression, 2) recognition that AVP, not CRF, drives HPA function associated with chronic psychological stress, and 3) the localization of V1a and V1b receptors in regions involved in the control of social behaviors and HPA axis regulation (V1a in limbic system; V1b in limbic system and anterior pituitary). The initial development of these mixed antagonists to date has been supported by private sector venture funding. SBIR Fast Track support will enable essential preclinical development work that will advance candidate molecules to the stage where bulk synthesis and IND-enabling toxicology can be undertaken. Bringing candidates to this status will acceleratecommercialization opportunities by significantly enhancing the likelihood of additional private financial investment or a co-development partnership structure with a major pharmaceutical house.        PUBLIC HEALTH RELEVANCE: The public health need for newpharmaceutical treatments for depression is well documented. Depression affects some 20 million Americans each year and carries a conservatively estimated annual total economic burden of  125 billion. Existing drugs for depression are not uniformly effective, frequently have undesirable side effects, and do not help some 50% of individuals suffering from the disorder according to recent estimates. These limitations demonstrate that a new treatment approach through mixed V1a/V1b receptor antagonism may offer a significant opportunity for improved outcomes with substantial societal benefit.</t>
  </si>
  <si>
    <t>DESCRIPTION (provided by applicant):     The prevalence of insomnia ranges from 10-40% of the population in the United States (30 to 120 million people) with similar rates reported worldwide. Hypnotics are the primary medical treatment for insomnia, yet significant adverse events limit their use. Behavioral treatments for insomnia are effective, but the labor force and expense required to deliver this treatment are difficult to scale to the broad population of insomnia sufferers. A large market need existsfor a safe, effective, non-invasive, home-based, non-pharmaceutical treatment for insomnia. Frontal cerebral hypothermia, a patent-pending intervention designed to reverse the hyperarousal in the central nervous system found in insomnia patients, is proposed to meet this need. Cerjve was founded by Eric Nofzinger MD, a thought leader in the neurobiology of insomnia at the University of Pittsburgh, to commercialize such a device. A brain imaging study, funded by the Respironics Research Foundation, confirmedthat the device reduced frontal hypermetabolism during sleep with associated increases in slow wave sleep in insomnia patients. A Phase I SBIR study demonstrated that the device produced dose- dependent improvements in EEG sleep measures of sleep latencyand sleep efficiency in insomnia patients. Now, this Phase II SBIR renewal aims to perform industrial design and mechanical engineering research to develop a commercializable home-based device, then to perform a confirmatory analysis of the effects of thedevice on sleep latency and sleep efficiency in insomnia patients. In collaboration with Cerjve, industrial design will be performed by Smart Design and mechanical engineering by Acorn Product Development, leaders in their fields. Cerjve, under the direction of Dr. Nofzinger, will supervise the multi-center clinical trial. Individual sites will include Neurotrials in Atlanta (Russell Rosenberg, Director) and Pacific Sleep Medicine in San Diego (Milton Erman, Director). Centralized EEG sleep scoring will beperformed under the supervision of Tom Roth, PhD. 100 insomnia patients will enter the randomized, cross-over, device-control, multi-center clinical trial. All patients will receive 2 baseline nights of EEG sleep studies, then 2 nights at both a neutral and active device condition, with order of presentation randomized across patients. The long-term goal of this SBIR Project, if confirmatory analyses are positive, is to commercialize this device for the treatment of insomnia. The commercialization plan developed by Cerjve's CEO, Erica Rogers, an experienced medical device executive, suggests a large commercial opportunity for the company driven by the large unmet need in the insomnia market. Funds from this Phase II SBIR will supplement and leverage significant financial commitments for this work from private investors and the venture capital community.        PUBLIC HEALTH RELEVANCE:     The prevalence of insomnia ranges from 10-40% of the United States population. Available treatments have significant adverse events or are not widely available. The availability of a safe, effective home-based medical device for the treatment of insomnia such as that proposed in this Phase II SBIR application would be expected to have a significant public health impact.</t>
  </si>
  <si>
    <t>ChemImage's shortwave infrared (SWIR) hyperspectral imaging (HSI) prototype system, known as NightGuard, will address the Army's requirement for a high sensitivity, modular, wavelength agile system for covert nighttime or passive daytime threat detection. The NightGuard system will employ covert, active illumination through the use of IR heating lamps coupled with a long pass IR filter and longer wavelength range (1200-2450 nm) to achieve a higher level sensitivity. By providing a higher level of sensitivity, the NightGuard system will have the capability for improved detection and exhibit lower false positives and an improved limit of detection. To provide autonomous, real-time detection of threats, we will incorporate the Real-Time Toolkit (RTTK) Software Package.</t>
  </si>
  <si>
    <t>Modeling of missile plume signature emissions play a crucial role in supporting system-oriented studies in a number of important areas related to detection and identification of the rocket motor during high altitude maneuvers. Examples of these areas include early warning systems, post launch warning detection, missile typing algorithms, discrimination and background clutter discrimination.  The goal of proposed Phase II effort is the development of a first-principle, high fidelity model for simulation of plume signatures for"real-world"maneuvering long-range (strategic) Threat Ballistic Missiles (TBM) during their ascent phase at high altitudes. This model, entitled High Altitude Model for Maneuvering Rocket Plume Signatures (HAMMRS), will be derived by integration of MDA-supported, well-validated CFD and DSMC plume codes, as well as the necessary Non-Local Thermodynamic Equilibrium (NLTE) thermochemistry and Infra-Red (IR), Ultra-Violet (UV), Visible (Vis) Signature models, within a new simulation architecture that is optimized for unsteady applications. At the conclusion of Phase II, HAMMRS will have been systematically validated against full-scale flight data. Its utility in supporting MDA"s initiatives in Kinetic Energy Interceptors (KEI) will have been demonstrated by its application to liquid and solid propellant fueled threat targets.</t>
  </si>
  <si>
    <t>Characteristics of missile plume signature emissions have a great potential to enhance defensive capabilities in a number of important areas related to Ballistic Missile Defense Systems (BMDS). Supporting MDA"s engineering applications related to missile typing, discrimination, tracking, algorithm development, etc. requires estimation of many parameters by the plume models, which can be very expensive for complex high-altitude targets that are not easily measured. The proposed effort will systematically develope, validate and implement DSMC-derived continuum enhancement to the MDA-sponsored RPFM2D next-generation, continuum plume flowfield solver for supporting plume IR/Visible signature predictions and extending their applicability from the low-altitude (0-100km) into the mid-altitude (100-200km) range. This novel technology enhancement represents a significant upgrade of capabilities to MDA"s recent investments in plume flowfield modeling technology. Most significantly, it provides a robust, accurate, very-efficient, and lower-cost alternative to hybrid coupled CFD/DSMC plume flowfield modeling that is presently too CPU-intensive for routine systems applications, with a speed-up factor of ~10-100 anticipated over the hybrid CFD/DSMC methodology.</t>
  </si>
  <si>
    <t>Characteristics of missile plume RCS have a great potential to enhance defensive capabilities in several areas related to Ballistic Missile Defense Systems (BMDS). Supporting MDA"s engineering applications related to missile typing, discrimination, tracking, algorithm development, etc. requires estimation of many parameters by the plume models, which can be very expensive for complex targets that are not easily measured. High-fidelity, 3D plume modeling of threat systems is now at an advanced stage, utilizing a MDA-sponsored highly efficient, 3D CFD plume models; however, comparable capabilities are not available for corresponding RCS predictions. The Phase II will demonstrate an advanced 3D Vector Finite Element (VFE) RCS model for performing RCS predictions of 3D effects in plumes, which can strongly shift the Doppler spectrum of the plume from the hardbody return. The Phase II will demonstrate this 3D plume RCS modeling tool as mature for supporting production-oriented analysis, with applicability to the tracking of post-burnout debris for solid motors also.</t>
  </si>
  <si>
    <t>Characteristics of missile plume UV/Visible emissions &amp; RCS have a great potential to enhance defensive capabilities in several areas related to Ballistic Missile Defense Systems (BMDS). Supporting MDA"s engineering applications related to missile typing, discrimination, tracking, algorithm development, etc. requires estimation of many parameters by the plume models, which can be very expensive for complex targets that are not easily measured. High-fidelity, 3D plume modeling of threat systems is now at an advanced stage, utilizing a MDA-sponsored highly efficient, 3D CFD plume models except for a class of systems that exhibit a unique behavior of the plume flame structure and infra-red (IR) emissions during afterburning shutdown or cessation. This class of systems exhibit very rapid afterburning shutdown that is difficult to accurately predict with current modeling approaches. Under the proposed effort, an Afterburning Shutdown Model will be developed and validated for accurately simulating the characteristics of a wide class of systems spanning amine fuels, liquid hydrocarbon fuels, conventional solid propellants, etc., as well as both small and larger thrust systems. These next-generation capabilities will be implemented within the MDA/DESL RPFM2D/RPFM3D plume simulation tools that will facilitate plume EO-RCS data fusion by employing the same RPFM plume flowfield prediction.</t>
  </si>
  <si>
    <t>ABSTRACT:  The technical objective of this program is to develop a fast running, subgrid scale turbulence-chemistry interaction model for large-eddy simulation (LES) of aircraft combustors and augmentors that can accurately capture critical phenomena such as extinction and re-ignition effects.  To accurately capture these phenomena, this model is based upon a parameterization of the linear-eddy model (LEM).  The LEM is a comprehensive mixing model that separately treats molecular diffusion, small scale turbulent stirring and finite-rate kinetics.  Because the model resolves the microscale flame structure, extinction and re-ignition may be accurately captured.  Under this program, statistics from this mixing model will be parameterized to form a computationally inexpensive run time model.  This parameterization will be accomplished through a unique application of the LEM to a flow configuration designed to capture mean or resolved scale strain effects on the subgrid statistics.  Consequently, this novel modeling approach may be used to predict turbulent extinction limits by directly accounting for both small and large scale turbulent strain effects.  Parameterized statistics generated from this formulation are then stored using artificial neural networks (ANNs).  The resulting computational model is a fast running subroutine to provide closure for the LES filtered transport equations that is portable to any CFD flow solver.  The model subroutines, or user defined functions, for this formulation may be generated using a software tool kit developed in this program given user specified conditions.  These user defined functions may be easily implemented within any CFD flow solver for LES applications.  The software tool kit will also be able to generate RANS flow solver user defined functions with only minor changes to the input parameters.  Combustion models generated by the tool kit will be applicable to a wide range of military and commercial combustion applications.  These applications include gas turbines, power generation systems, furnaces, incinerators, internal combustion engines, etc.  BENEFIT:  At the conclusion of this program, CRAFT Tech will have completed the development of an advanced turbulent combustion subgrid model for LES of reacting flows.  This effort involves the development of a generalized software tool kit for the generation of user defined functions (UDFs) for specified combustion problems.  These UDFs may be easily implemented within any CFD flow solver for LES applications.  The software tool kit will also be able to generate RANS flow solver UDFs with only minor changes in the input parameters.  Combustion models generated by the tool kit will be applicable to a wide range of military and commercial combustion applications.  These applications include gas turbines, power generation systems, furnaces, incinerators, internal combustion engines, etc.  The commercial opportunities for this software tool kit are enormous.  CRAFT Tech will market this tool kit for license to commercial customers as well as to other CFD flow solver development companies.  Since the UDFs generated by the tool kit will be flow solver independent and completely portable, customers of other CFD flow solver development companies may use the tool kit for their applications.  With this goal in mind, the software tool kit was developed to produce UDFs that are compatible with popular commercial flow solvers that are used for a broad range of applications. This fact greatly expands the commercial opportunities of the software tool kit.</t>
  </si>
  <si>
    <t>The proposed effort will conduct the development of the HSSS-DAT (High Speed Store Separation Data Acquisition Technique) System for simultaneously measuring store trajectories and instantaneous flow state during store dispense at high-speeds from weapons bays. CRAFT Tech &amp; NCPA will complete the development and deployment of two different techniques for this purpose at the NCPA Tri-Sonic Wind Tunnel (TSWT). The first technique is a photogrammetric method wherein sequences of store drop images, obtained from a system of high-speed cameras, will be used to compute store position, velocities and accelerations. The second method is an onboard store micro-telemetry system, consisting of a pair of 3-axis linear accelerometers to obtain the 6-DOF movement of the store model that will be transmitted back to a receiver. The store release is synchronized with a series surface pressure transducers that enable the determination of the flow state at the time of release and during the entire drop event. The Phase II effort will provide validation and demonstrations of the system that can also be combined to make quantitative measurement during wind tunnel drop testing over a range of conditions and store configurations, as well as maturing the technology for transition to the Air Force.  BENEFIT:  The successful development of the HSSS-DAT System will result in a major advancement to the store certification process for internal weapons carriage systems. The procedures and methods developed here will significantly streamline and enhance the accuracy of the procedures followed currently in the store certification process. The design of HSSS-DAT System has been designed to seamlessly fit into the store certification process. The strategy that CRAFT Tech will pursue involves strategic partnering and licensing with airframe and munitions prime contractors and/or sub-contractors. CRAFT Tech will provide the tools and models along with the knowledge, expertise and understanding necessary to develop platform-specific products that can be integrated into platform specific procedures.</t>
  </si>
  <si>
    <t>Our proposal involves the formulation and development of innovative technical approaches for accurately simulating the transient power-on separation event for a multi stage, supersonic/hypersonic missile. As part of this Phase II effort we will undertake the development and validation of a time dependent, self adaptive, overset mesh approach for handling the complex grids needed for missile stage separation. We will incorporate and validate the necessary modeling terms to account for the volumetric contributions of heavy particulate loadings and upgrade and validate the solid wall boundary conditions to allow for particle reflections as well as the potential formation and build up of a molten slag layer. Ultimately we will demonstrate the ability of the improved model to analyze transient power-on missile stage separation over a broad range of flight scenarios of interest. This will include comparisons of a hypersonic power-on stage separation case for which detailed flowfield data will become available which will serve to demonstrate and validate the advanced capabilities of the software and also serve to identify any deficiencies in the model.</t>
  </si>
  <si>
    <t>Our Phase II program will provide for the design, fabrication, and testing of skin friction gauges and force measurement modules that will operate in a hypersonic scramjet propulsive flowpath with hydrogen/air combustion. Gauges will be installed in the CUBRC Combustion Duct and a test matrix performed to demonstrate operability as well as to provide detailed data for the validation of CFD codes. Detailed CFD simulations of this data will be performed using very advanced turbulence models that predict temperature and species fluctuations which are used to predict variations in turbulent Prandtl and Schmidt number. Net force values for these experiments will be compared based on: (1) use of force balance modules; (2) direct use of experimental surface measurements with specialized interpolation techniques; and, (3) by integration of the pressure and skin friction values predicted by the CFD. The new data sets and accompanying CFD solution data and comparisons will be incorporated in the CRAVE web-based / GUI driven validation tool.</t>
  </si>
  <si>
    <t>The program focuses on turbulence modeling enhancements for predicting coupled jet interaction baseflows. Unified ke turbulence model, and varied extensions that provide for scalar fluctutation models (SFM), baroclinic torque effects, realizability constrainst, vorticity/strain non-equilibrium effects, etc. will be systematically evaluated. Complimentary Large Eddy Simulations (LES) and hybrid RANS/LES simulations will provide additional turbulence statistics that are not readily/reliably measured. The LES data will support enhancements to the CRAFT Tech unified k-e turbulence model. The impact of employing a variable turbulent Prandtl and Schmidt number methodology, based on a two-equation scalar variance framework, will be considered for reacting and non-reacting base flows. The effort will lead to extended validation of enhanced turbulence modeling tools, increased reliability of base drag &amp; heat flux predictions and fills a major gap at the US Army by improving upon base region simulation capabilities required for design of low altitude missiles with surface-mounted, fast-reacting jet thrusters located at the aft-end.</t>
  </si>
  <si>
    <t>Our proposal addresses the high fidelity modeling of transient rocket exhaust plumes in a static test environment. Static testing provides a practical means of obtaining plume signature data to support model validation. However, existing CFD codes routinely used for plumes in flight cannot accurately address many of the complexities associated with a static test environment. Our starting point will be an advanced state of the art Navier-Stokes code that contains much of the requisite physics (chemistry, multiphase particulates, condensation, etc.) and operates in a dynamic grid framework. In Phase I, we investigated the use of all-speed preconditioning techniques for mixed regions of high and low speed flow. A technical approach was formulated to efficiently model rocket motors exhausting into quiescent environments including the effects of the test stand, surrounding terrain, prevailing wind, physical phenomena such as buoyancy, and secondary smoke formation. In Phase II we will incorporate models simulating these effects into our Navier Stokes code and analyze realistic static test firing problems. Work on the development of hybrid RANS/LES turbulence models for static test analyses will also be conducted to more accurately model transient turbulent structures and multiphase particulate phenomena present in these complex transient flowfields.</t>
  </si>
  <si>
    <t>New high-efficiency, low-emission, fuel-flexible gas turbine designs will operate at fuel lean conditions near the flame blow-out limit. To maintain high efficiency and flame stability under these conditions, a detailed knowledge of the flame dynamics will be required from both experimental and computational studies. From a computational perspective, accurate turbulent combustion models are required to evaluate advanced turbine designs. However, current combustion models applied for design analysis lack the necessary physical modeling to accurately predict flows near the lean blow-out limit. Under this proposed effort a new and innovative modeling strategy will be developed to accurately predict flows near the lean blow-out limit. This new model will also be computationally inexpensive so that it may be applied routinely within design analysis. The objective of this program is to develop a fast running, turbulent combustion model for large eddy simulation (LES) that will be accurate for all flame regimes of gas turbine operation, including near the lean blow-out limit. This new formulation will be based on a parameterization of the linear-eddy model (LEM). The LEM is a comprehensive mixing model that accurately captures the interaction of flow turbulence with flame structure in all flame regimes. Statistics from this model will be parameterized in terms of a reduced set of variables and stored within a database that is used to produce the required closure statistics for an LES prediction. This model will be fast because the closure statistics are retrieved from a database and not computed during the simulation. The model will also be general and applicable to all flame regimes because the closure statistics will be produced from the LEM formulation. Under Phase I a unique and innovative application of the LEM was developed that directly predicts flame extinction limits that contribute to lean blow-out. With this new formulation, an efficient LES sugrid model was developed and validated for an initial gas turbine combustor experiment. Under Phase II the modeling formulation will be fully validated for a range of test cases relevant to gas turbine combustion, including lean blow-out prediction. A commercial software package will also be developed to generate user defined functions of the model for use in any commercial flow solver. Commercial Application and Other Benefits:  A software tool kit developed under this effort will produce the model statistics and database required for an LES prediction. The database for a particular problem may be used within any LES flow solver, and for steady-state flow solvers as well. Combustion models generated by the tool kit will be applicable to a wide range of military and commercial combustion applications including gas turbines, power generation systems, furnaces, incinerators, internal combustion engines, aircraft engines, etc. CRAFT Tech will market this tool kit for license to commercial customers as well as to other flow solver development companies.</t>
  </si>
  <si>
    <t>The uncertainty quantification methods developed under this program are designed for use with current state-of-the-art flow solvers developed by and in use at NASA.  The Phase I program demonstrated the CRISP CFD&lt;SUP&gt;REG&lt;/SUP&gt; error quantification and reduction code with simulations conducted using the NASA unstructured solvers FUN3D and USM3D.  Phase I provided evidence supporting the suspected need for an error prediction code that matches the finite volume scheme of the Navier-Stokes solver itself.  Phase II will continue this work by expanding our Error Transport Equation (ETE) solver to treat both classes of unstructured grid finite volume schemes.  Support for the CGNS standard will be implemented and permit use of the Phase II product by a broader spectrum of potential users.  Specific issues that affect numerical accuracy of the error predictions and how they propagate into integrated quantities such as lift and drag coefficients will be addressed.  Reduction of error for large scale meshes is a matter of equal importance, and improvements are planned that will provide for anisotropic grid refinement within the existing CRISP CFD&lt;SUP&gt;REG&lt;/SUP&gt; mesh adaptation code.  Finally, error quantification approaches for transient applications will be explored to expand these developments to problems that involve inherent unsteadiness and/or moving boundaries.</t>
  </si>
  <si>
    <t>DESCRIPTION (provided by applicant): The purpose of this project is to develop a website knowledgebase of ergonomics solutions to help reduce the risk factors for workplace Musculoskeletal Disorders (MSDs)* in general industry. Two ergonomics consulting businesses are involved: 1. Dan MacLeod LLC is a firm that specializes in working with employers in general industry to  identify practical solutions that reduce the risk of workplace MSDs. The company maintains a  large library of reports, photographs, video clips, and related information on feasible methods  to reduce MSD risk factors compiled from ergonomics evaluations over a 30-year period in  more than 1500 individual workplaces. The president is the Principle Investigator (PI). 2. ErgoWeb, Inc., maintains an existing commercial website, where the solutions knowledgebase  will be housed. The website contains a variety of evaluation tools, educational materials, and  news that can be accessed by payment of an annual subscription fee. The site also acceptsadvertising as a source of additional review, plus the company provides consulting services to  general industry. Customers of the website are generally large corporations. The president is  Peter Budnick, Ph.D., who serves as the primary Key Person andconsultant in this application. The goal of Phase I of the project was to develop a prototype website, applying techniques of usability research with focus groups of potential users in an on-going iterative fashion to structure the information to be easy to access and understand. The prototype now contains over 1000 practical solutions centered on Material Handling and Workstation Design and is in use. Phase II of the project will be to add 4000 more solutions and to continue to research how to make the site as user-friendly and effective as possible. Phase II will expand the topics to include Hand Tools, Maintenance, Machine Operation, and Warehousing, along with other similar tasks. Considerable emphasis is being placed on providing low-cost, low-tech solutions, including items that can be fabricated in-house. Links to commercial vendors of products are also provided in the site. The solutions apply to multiple sectors of the economy, i.e., both manufacturing and service. Furthermore, the site is usable byboth private and government employers as well as by small and large operations. Multiple portals are being created to facilitate ease of use by persons of different backgrounds. Additionally, tutorials and step-by-step guidelines are provided. * A generalclass of conditions that involve the nerves, tendons, muscles, and supporting structures of the body. Risk factors include awkward postures, excessive force, repetitive motions, static load, and vibration.        PUBLIC HEALTH RELEVANCE: Work-related Musculoskeletal Disorders (MSDs) are the most prevalent, most expensive, and most preventable workplace injuries in the U.S. A major barrier to prevention efforts is for personnel in general industry to find practical information on feasible engineering controls for their specific and often unique operations. This project seeks to help prevent these injuries by converting a large library of known ergonomics solutions for general industry into a commercial website knowledgebase.</t>
  </si>
  <si>
    <t>Daniel H. Wagner proposes to develop further the methods and the mathematics by which information and networks are dynamically evaluated to minimize the transmission or display of redundant, low-value data while assuring that high-value information, and subsystems are available.  We propose the continued development of our non-probabilistic measure of value that encompasses all possible aggregates of the data and the semantics of the information in the network.  We also propose to further our study the entropy and channel capacity based on our measure, similar to those developed by Claude Shannon in his Information Theory, for network optimization.  In this phase of the effort, we will further the algorithms and data structures necessary to implement the process in a fully capable ad hoc network. We will develop an Information Flow Controller that capitalizes on an existing architecture and evaluate the performance in simulation of a sensor network designed to maintain situational awareness in an interrupted or limited communications environment.</t>
  </si>
  <si>
    <t>In this project Wagner Associates, with Pennsylvania State University/Applied Research Laboratory (PSU/ARL) as a subcontractor, will develop Improved End-fire Tracking Algorithms (IETA) that will accomplish the goals of this R &amp; D project:  I.     Accurately resolve closely spaced multiple torpedoes in towed array end-fire II.     Accurately track closely spaced multiple torpedoes in towed array end-fire III.     Generate accurate and timely alerts for torpedoes in towed array end-fire  To achieve Goal I we will utilize advanced techniques for estimating the number of objects in end-fire, and for estimating the bearing and spectrum of each object.  To achieve Goal II we will take the detection reports produced by the signal processing algorithms and maintain tracks over time using multiple hypothesis data fusion, Gaussian sum tracking and Interacting Multiple Model (IMM) target motion models, Bayesian association, and non-Gaussian localization techniques.  To achieve Goal III we will utilize enhanced Bayesian inference techniques.</t>
  </si>
  <si>
    <t>In this Phase II SBIR project, Daniel H. Wagner Associates will develop a full-scale prototype Feature Aided Association Module (FAAM) that will improve the accuracy of Track Management or Data Fusion systems when processing measurement data containing non-kinematic or feature information. FAAMs processing of the feature information will significantly improve the ability of the Track Management or Data Fusion system to create hypotheses that are more likely to contain the correct correlation decisions and to more accurately estimate the probabilities of correctness for each hypothesis. The underlying technical mechanism by which FAAM treats the feature information is a Bayesian Network (BN) based on the taxonomy of air targets and the types of measurements available for estimating the various attributes that characterize the targets. This BN estimates the identification/classification of each track, which permits a more accurate calculation of the association likelihood between a given track and a sensor measurement containing feature data. In Phase II, we will enhance FAAM to reflect more realistic sensors and taxonomy, to accommodate the processing of dependent data, and to use ID/classification evidence derived from kinematic data.</t>
  </si>
  <si>
    <t>ABSTRACT:  We propose to develop a two-part nose for a high-speed penetrator to successfully defeat hardened, deeply buried targets. The outer nose has a special shape that ensures stability of the penetrator's trajectory while penetrating a deep earth or sand overburden, to insure that the penetrator reaches its intended target without veering. When the penetrator then encounters a hardened (concrete) target, this outer nose is removed by fracture or erosion, exposing an inner nose that is specially shaped for efficient (low-drag) penetration of concrete.  BENEFIT:  A single bomb of the smallest possible size can be used to neutralize a hardened deeply buried target, thereby allowing more targets to be addressed per aircraft sortie. The technology is applicable to planetary and cometary geologic probes.</t>
  </si>
  <si>
    <t>Discovery Machine"s overall objective is to prepare for integration into the P-8 Advanced Training Base (ATB). We will accomplish this objective through the design, development and testing of Basic Level Actions (BLAs) for various entity types operating in the JSAF synthetic environment. We will create a Maritime Console for using the BLAs to create missions for the entities from the BLAs. In addition, we will integrate with Common Distributed Missions Training Station (CDMTS).</t>
  </si>
  <si>
    <t>We propose to demonstrate a"Tracking with Planning"module for tracking objects in a highly cluttered environment from a moving platform. This system is designed to track objects with multiple long occlusions, by anticipating where and how the objects might move.  The main innovations are 1) actively anticipating objects'goals and intentions, 2) using motion planning to create multiple plausible predictions on objects'trajectories, and 3) online learning of visual features for discriminating similar nearby objects. In phase 1 we have demonstrated that the"Tracking with Planning"approach can overcome many problems associated with traditional tracking algorithms, such as drifting into background after multiple occlusions.  We improved the tracking precision from 56% using Kalman filter to 87% using"Tracking with Planning."In phase 2 we propose to develop an active goal prediction system with multiple path generation.  We plan to integrate bottom-up information from tracking and contextual visual information with top-down planning-based reasoning to create a robust tracking system.  We can adapt our modular design to different operating environments from outdoor urban environments to indoor office settings. We plan to evaluate this system on a mobile ground platform as well as a simulated unmanned helicopter in preparation for flights on a tactical autonomous helicopter.</t>
  </si>
  <si>
    <t>DPI proposes to flight demonstrate a transformational Close Air Support (CAS) system by leveraging highly agile and highly stable platforms to place the eyes and ears of the Small Unit Commander (SUC) into complex terrain or during jamming. To do so, DPI suggests"disaggregating"the TAC function in certain applications of CAS. That is, by having engaged ground units perform some of the current Tactical Air Controller (TAC) functions (e.g., target identification and geo-location), thus freeing TACs to concentrate on functions that require a fully certified controller (e.g., assigning targets to aircraft and clearing pilots to release munitions). For the time critical portion and after the TAC has pre-approved the application of CAS, the TAC and Small Unit Commander (SUC) should be de-coupled. The system should remove reliance on any line of sight, audio, and visual cues, i.e., from TAC to target, target to pilot, from target to bomb . These cues are unreliable in poor weather and often not available in complex terrain. DPI proposes to flight demonstrate a transformational CAS system which includes a DP-12 Rhino Vertical Take-Off and Landing Unmanned Aircraft System (VTOL UAS), a small arms acoustic sensor, geo-location, laser designation, and cost-to-go mission planner.</t>
  </si>
  <si>
    <t>The military faces a challenge with regard to temporary bridge inspection, as most existing monitoring solutions are designed around the monitoring of permanent bridge structures. These temporary structures are now being used in semi-permanent installations and are experiencing loads and cycles far above their originally designed limits. There is a need to provide a system for these bridges to automatically assess the bridge condition, predict the remaining life, and communicate that information to decision makers. The approach presented here involves the development of a modular system that is capable of interfacing with multiple sensor platforms. There are many possible techniques for monitoring a bridge structure from localized monitoring technologies to overall assessment technologies. Potential techniques include acoustic emission, ultrasonic bulk waves, guided waves, strain gauges, eddy current, environmental sensors, load cells, and fiber optic sensors. FBS has put together a team that collectively has experience in all these areas. FBS has been working for years in the area of ultrasonic health monitoring technologies, and Mistras Group, doing business as Physical Acoustics Corporation (PAC) is a world leader in the implementation of health monitoring solutions for civil structures.</t>
  </si>
  <si>
    <t>The accumulation of ice on rotor blades while in-flight has been responsible for millions of dollars in damage and loss of life. Current blade ice protection systems are thermal-based and have very demanding power requirements and, therefore, are typically never used and in some cases permanently disabled. Further, advanced composite materials are now being used in rotor blade designs. Overheating of these composite materials as a result of using the thermal ice protection systems while flying in icing conditions can cause blade damage. Damage to the composite materials during flight in general is a critical safety concern and there currently is no way of assessing the health of these materials during flight. Therefore, innovative approaches are needed for both ice protection and structural health monitoring of composite leading edges.   During Phase I of the project, FBS and Penn State uniquely demonstrated the feasibility of using a single ultrasonic actuator/sensor to accomplish three things: (1) ice protection, (2) SHM, and (3) ice accretion sensing. The Phase II work efforts will be used to optimize the ultrasonic actuator/sensor geometry and integrate an array of sensors into a representative composite blade section which will then be tested and evaluated under rotating icing conditions.</t>
  </si>
  <si>
    <t>There currently exists a need to develop new technologies for real time structural health monitoring (SHM) of composite armor panels on ground vehicles in order to inform decision makers on board or at remote locations as to the severity of damage that may occur. FBS, Inc. proposes the development of an embedded ultrasonic guided wave sensing technology capable of detecting and characterizing ballistic damage to composite armor structures. The guided wave sensors can be embedded in the composite panels during manufacture and used during field deployment to detect an impact event and then determine the location and size of the resulting damage. Key to the development and optimization of the monitoring system is the development of sensors based on a theoretical understanding of the guided wave mode selection possibilities in these complex structures. The Phase II work will build off of the Phase I work, where both modeling and experimentation were used to show excellent potential for detecting and characterizing ballistic damage in representative panels. The focus of the Phase II work effort will be to optimize ballistic damage characterization which will be achieved by theoretically driven sensor designs aimed at optimizing guided wave penetration power and damage detection sensitivity.</t>
  </si>
  <si>
    <t>The US Army, as well as other national military services, requires new and innovative reactive materials to produce next generation munitions. There exists a need for scalable and adaptable warheads that provide user-selectable energy output, as well as selectable modes of operation, such as fragmentation, penetration and blast. General Sciences, Inc. (GSI) is demonstrating the feasibility of applying reactive materials and innovative configurations of those materials to provide the US Army with Scalable &amp; Adaptive Munitions capabilities, specifically materials that possess high density and high strengths, beyond current reactive materials. GSI is providing the Army with reactive materials information, mechanical property data and mechanical behavior response to support the Scalable &amp; Adaptive Munitions program.</t>
  </si>
  <si>
    <t>Military Operations in Urban Terrain (MOUT) have seen a shift in targets from armored vehicles and tanks to structures and buildings, where the current shaped charge devices do not provide sufficient after-penetration effects to neutralize personnel within the structural targets nor do they create large enough penetration holes to allow for follow through charges to be effectively used against structural targets. The effectiveness of theses warheads is limited to the narrow path of the jet and the resulting small hole. General Sciences, Inc. (GSI) successfully demonstrated enhanced damage in simulated wall targets using reactive shaped charge liners, compared to conventional copper liners. In this Phase II effort, GSI will enhance the characterization of the candidate reactive materials, develop simulations that show the expected target damage as a function of liner configuration, and demonstrate more sophisticated liners against higher fidelity targets.</t>
  </si>
  <si>
    <t>This SBIR Phase II proposal to the Department of Defense, Army, requests funding for Innova Dynamics to optimize and scale up the Innlay-based IonArmour Next Generation technology for deployment, providing the highest levels of safe, cost-effective, continuous antimicrobial protection for military personnel and materials. IonArmour NG is initially targeting application to US Army Deployable Medical Systems (DEPMEDS) and other shelters, and also has other important applications across the Army. As described in Army Topic A09-168,"Antimicrobial Coatings for Medical Shelters,"there are several serious shortcomings to existing antimicrobial technology, including inadequate efficacy, lack of amenability to application to walls, toxicity/health concerns, easy damageability in the field, poor durability, and high cost. The key proposed innovation involves a new method of incorporating antimicrobial ingredients into materials. While the focus in the antimicrobial industry has historically been placed on antimicrobial ingredients themselves, IonArmour NG focuses on alternative overlooked optimization pathways such as how those ingredients are incorporated into materials, which can dramatically alter antimicrobial properties, cost, and other considerations. Phase II work is expected to proceed directly to Phase III and commercialization.</t>
  </si>
  <si>
    <t>Intuidex proposes to design, develop, engineer, evaluate and integrate a unified data preprocessing product named IxDataPlow.  In addition, Intuidex proposes to perform advanced algorithm research on data sets relevant to GMTI analysts. The IxDataPlow product will integrate Intuidex developed and proven technologies into a single software system that is easily configurable, can handle multiple data types and schemata, and is able to be loosely-coupled with existing operational workflow systems to ease and speed integration.  IxDataPlow will provide significant knowledge engineering assistance to analysts working with large amounts of unstructured, narrative text by leveraging tested entity extraction and classification technologies to identify actionable information in the data while supporting semi-automated data cleansing processes.  IxDataPlow will assist analysts in rapidly generating more extensive, complete, and cleaner data for analysis using currently available data sources.  Modular in design to scale to a number of data formats and systems, by the completion of Phase II, IxDataPlow will support input of significant activity (SIGACT) and other textual data sources and provide this enhanced data in a format for fusion into the GMTI MOVINT analysis client.  This project will conclude with GMTI analysts and other staff evaluating the deployed system as integrated into their everyday workflows.  BENEFIT:  Intuidex anticipates that the development of IxDataPlow will result in several primary benefits.  First, analysts will be provided with cleaner, more complete, and more structured, actionable information from their underutilized textual data with significantly lower knowledge engineering cost than other products on the market.  Second, the loosely-coupled and modular design will allow for simplified deployment, integration and future enhancement of IxDataPlow with existing systems.  Third, by integrating entity extraction and classification into the data preprocessing workflow, analysts are able to offload much of the mundane"grunt work"in data preparation for analysis, allowing them to focus on the analysis itself.  Fourth, Intuidex proposes to simultaneously continue investigating the applicability of additional related technologies on classified and unclassified data sources, through the IxDataPlow framework. IxDataPlow will be the primary commercial application resulting from the Phase II work, and Intuidex will deploy the framework in a number of markets including military, intelligence and law enforcement.  In addition to the MOVINT client, Intuidex will also market IxDataPlow integrated with other visualization frameworks currently under development in collaboration with partner companies.</t>
  </si>
  <si>
    <t>This Phase II SBIR proposal is responsive to a Navy need for powering battery-free wireless sensors on submarines. The Phase I work effort that supports this proposal demonstrated that it is feasible to harvest power levels sufficiently high to power wireless sensors from perturbations in a submarine degaussing coil magnetic field. This Phase II follow-on development effort will provide core technical development to the fundamental energy harvester components, including the harvester transducer and circuitry. The development effort will be highly experimental in nature and will provide multiple iterations of hardware. This 24-month work plan concludes with an energy harvester-powered wireless sensor demonstration under simulated conditions. A 6-month Phase II Options supports research and development activities for transitioning the prototype devices into production. This phase includes a final demonstration on a degaussing coil test bed.</t>
  </si>
  <si>
    <t>In this Phase II project and included Option, KCF Technologies"will further develop, produce and demonstrate ultra-light, quasi-active noise control method for quieting unmanned aerial vehicles (UAVs). The project will be used to fabricate a fully-integrated prototype to be installed in a production UAV and demonstrated in a relevant environment. This technology builds upon KCF"s leadership in quiet product design and optimization. The noise attenuation technology will be transitioned to the Navy by inserting it into ongoing developments in UAVs with our partners, current UAV manufacturers. The proposed design will reduce the acoustic emissions of current UAVs without significantly impacting vehicle performance. The nature of the proposed solution is inherently compact and light weight.</t>
  </si>
  <si>
    <t>DESCRIPTION (provided by applicant): The frequency with which tendon ruptures occur is increasing due to medical advances that allow an aging population to remain physically active longer than previously possible. There is a great deal of controversy in the orthopaedic community regarding the most effective way to treat such injuries. While progress has been made in improving the method of fixation of torn tendons, further advancements are needed to allow for earlier and more aggressive rehabilitation withfewer complications such as rerupture or tendon stretching. Some tendon repair techniques include use of a graft to reinforce conventional primary suture repair of the rupture. These grafts are secured to the injured tissues at only a few points via suture. Thus, loads in the tendon are concentrated at these suture points, as well as at the primary repair suture site. By securing the graft to the repair, and distributing the load over the entire graft/tendon interface, the patient can potentially begin postoperative rehabilitation much sooner. Early mobilization has been found to be critical in regenerating well-organized and functional tendons. Marine mussels provide the inspiration for the new technology presented in this proposal. By releasing rapidly hardening, tightly binding adhesive proteins, marine mussels have the ability to anchor themselves to various surfaces in a wet, turbulent, and saline environment. Both natural proteins and their synthetic mimics have been shown to bind strongly to various substrates ranging from metal surfaces to biological tissues. In this proposal, biomimetic synthetic adhesives will be combined with natural scaffolds to create a novel bioadhesive membrane. The intent is to secure such a construct over the entire surface area of a ruptured tendon, reinforcing traditional suture repair, and creating a repair that is stronger than with sutures alone. The feasibility of using such a construct as an augmentation device for tendon repair will be developed and tested.        PUBLIC HEALTH RELEVANCE: The incidence of tendon injuries has been increasing over the past several decades. Tendon ruptures require a prolonged period of recovery, and dramatically affect a patient's quality of life. Numerous surgical and rehabilitative treatments have been introduced, but none have been overwhelmingly successful and widely accepted. In an effort to enhance and accelerate tendon healing, a novel bioadhesive membrane construct to augment tendon repair is proposed and developed herein.</t>
  </si>
  <si>
    <t>DESCRIPTION (provided by applicant):  Lipella Pharmaceuticals Inc. has been funded by National Institutes of Health Small Business Innovation and Research (SBIR) grants to develop intravesical liposome nanoparticles to treat overactive bladder (OAB), interstitial cystitis/painful bladder syndrome (IC/PBS). The current SBIR will allow Lipella to expand its portfolio of patent applications regarding specific intravesical liposomal delivery techniques using liposomes as platform technology. In recent years, intravesical injections of botulinum neurotoxin (BoNT) have revolutionized the treatment of intractable lower urinary tract symptoms associated with idiopathic OAB or neurogenic detrusor overactivity. However, BoNT treatment is attended by many adverse effects such as impaired detrusor contractility, large post-void residual volumes and urinary retention. We hypothesize that adverse effects of BoNT can be drastically reduced by restricting its action only to urothelium and suburothelium space. We can achievethe objective of topical delivery of BoNT to bladder urothelium by using liposomal nanotechnology.  The phase 1 funding for this project supported the laboratory scale development towards a liposome based liquid instillation of BoNT with significant physiological effect in bladder without any adverse effects on bladder histology. The studies described in phase II will test the hypothesis that liposome encapsulation provides higher therapeutic efficacy and safety (improves therapeutic index) than the currently used method of cystoscopic injection of BoNT. In addition, we will optimize the liposome platform technology for BoNT in comparison to a small molecular weight potent drug (tacrolimus) to achieve desired product stability of liposome formulation and shelf life that can sustain commercial use.  Funding of this SBIR-II will allow Lipella to bridge our technology to additional intravesical drug delivery applications and will allow Lipella Pharmaceutical to prepare IND package for regulatory submission. Lipella has come a long way since the initial discovery and translation from academic to biotech startup. With the challenging economy condition and reduction in early-stage biotech venture capital funding, the importance of this SBIR-II to Lipella's future cannot be understated and it fulfills the important mission of NIH on bringing research discoveries from lab to the clinic. With the support of the NIH, Lipella can become a sustainable tax paying company that improves the health care of Americans and supports the local and national economy.        PUBLIC HEALTH RELEVANCE: Lipella Pharmaceuticals Inc. has been funded by National Institutes of Health Small Business Innovation and Research (SBIR) grants to develop intravesical liposome and is now expanding itsportfolio to intravesical liposomal drug delivery techniques. The development of a safe and effective liposomal liquid delivery of drugs into the bladder, without the need for endoscopic intervention and minimal risk of systemic toxicity, urinary irritation or retention is a priority. Drug delivery to block bladder inflammation will be an objective of this project and the successful completion of this grant will allow Lipella Pharmaceuticals to prepare a regulatory submission of liposomal based drug delivery IND.</t>
  </si>
  <si>
    <t>r</t>
  </si>
  <si>
    <t>In 1997, MACH I, Inc. was awarded a Phase I SBIR contract F42650-97-C-0400"A Process to Manufacture Carboxyl Terminated Polybutadiene (CTPB)."MACH I successfully completed this research and demonstrated its ability to produce CTPB meeting propellant specifications. A Phase II SBIR proposal to optimize the results obtained in Phase I and prepare pilot scale samples for Minuteman binder qualification was requested. The Phase II proposal was submitted, but not awarded. A Phase II SBIR contract is proposed to both complete the research necessary to produce pilot scale quantities of CTPB for characterizations and also use similar methodology to produce pilot scale quantities of a new and improved version of HTPB resin as well as one comparable to the standard commercial product. The objective will be to make, characterize, and performance evaluate samples of both HTPB and CTPB. At the end of Phase II, MACH I, Inc. will be a second source supplier of both HTPB and CTPB in a 5,000 lb/yr pilot plant. The synthetic routes and pilot scale processes developed will establish second source availability and mitigate the risk of single source dependence, as well as providing a new improved HTPB resin for consideration by the propellant community.</t>
  </si>
  <si>
    <t>A combined fabrication and experimentation program, coupled with mathematical simulation of impact events to enable improved FOD resistant HiPerCompTM designs, is proposed here. The CMC's associated with this program are the General Electric Company HiPerComp SiC/SiC material system. Extensive non-destructive characterization will be performed on the CMC impact specimens, prior to and following impact testing. Impact tests will be performed on baseline and modified matrix CMCs, at room temperature and at elevated temperature. Residual property measurements of post-tested CMC impact specimens will also be performed.</t>
  </si>
  <si>
    <t>The US Navy is developing an electromagnetic rail gun (EMRG) that can fire inert pro-jectiles with a mass of over 16 kg to a range of 200 nautical miles. The lethality of the weapon is based upon the kinetic energy of the projectile, which will strike the target at a velocity of 1.5 km/sec. The small inert projectiles offer significant logistical advantages because they make it possible to carry many rounds without concerns of chemical propellants or explosive ordnance.       The projectile is exposed to extreme operational conditions. The electromagnetic launch leads to accelerations that approach 50,000 g"s creating large inertial forces. During flight, the projectile reaches speeds of up to Mach 8, thereby generating significant aerothermal heat loads and aerodynamic pressures. The existing projectile design includes an aft skirt that helps to mi-nimize drag and provide aerodynamic stability. The skirt must transfer large acceleration forces from the rail gun armature to the forward projectile body and survive aerodynamic heating and pressures caused by hypersonic flight. Thus a lightweight skirt will need to exhibit very high compressive strengths at ambient temperatures, and adequate structural properties at flight tem-peratures. Attractive materials include metallic-clad ceramics and composites made with large compression-resistant boron or silicon carbide monofilaments.        The Phase I program employed geometry and trajectory data from Naval Surface Warfare Center Dahlgren Division (NSWCDD) to develop a thermostructural model of the EMRG pro-jectile. The model includes the effects of the inertial loads caused by launch accelerations and transient temperatures and stresses caused by ascent and reentry. The Phase I effort focused upon two material solutions. The first is a hybrid graphite/boron/ polymer composite made by ITT called HyBor. The second material solution is titanium clad silicon carbide (Ti-clad SiC) made by Exothermics. The HyBor material offers about a 20% theoretical weight savings when compared to Ti-clad SiC. The thermostructural analysis showed that both materials will theoreti-cally survive the inertial loads. The transient thermal analysis showed that the outer surface will reach peak temperatures of 1000 degrees F, and the entire skirt will reach 500 degrees F by the end of flight; temperatures that may lead to decomposition of the HyBor polymer composite. Thus the Phase I effort identified two materials  a lighter weight polymer composite that may degrade during flight and a thermally stable SiC design that results in a weight penalty. The Phase I program included fabrication plates and tubes of each material. MR &amp; D is presently awaiting Phase I op-tion funding to measure preliminary thermal and structural properties.       The proposed Phase II project will build upon the Phase I results by continuing to devel-op the material design and fabrication details, and by fabricating and testing materials and de-signs in simulated thermal and inertial operational environments. In Phase II, the thermostruc-tural model will be updated with measured material properties. It will be modified to include attachment details between the skirt and forward projectile, and load transfer details between the skirt and aft pusher plate. The fabrication effort will address flight ready skirt geometries that match the outer mold line specified by NSWCDD. The effects of transient heating and thermal stresses will be simulated using the laser heating equipment at the Laser Heating Material Evalu-ation Laboratory (LHMEL) at Wright-Patterson AFB. The response to inertial loads will be cha-racterized by conventional gun launches at NSWCDD. The Phase II program will be undertaken by a team of MR &amp; D, ITT, Exothermics, and Southern Research Institute (SoRI). Technical di-rection will be supplied by NSWCDD and the Office of Naval Research (ONR).</t>
  </si>
  <si>
    <t>This project addresses the development of refractory coated or lined low density structures applicable for advanced future propulsion system technologies.  The fundamental idea behind this concept was to design a hot-walled refractory material (ceramic and/or metallic) in the form of a thin coating or liner and have that supported by a low density structure such as graphite or various carbon-carbon composites, offering an attractive lightweight design option.  This coated or lined low density structure combines the compatibility and hermetic seal of the ceramic and/or metallic hot-walled material with a lightweight, high strength to weight ratio support material such as graphite or carbon-carbon composites.  The advantage of this particular concept can be observed by both the weight and cost savings compared to, for example, current solid monolithic refractory propulsion components.  Lightweight structures are desirable for space transportation vehicle systems in order to reduce launch costs, increase mission flexibility, increase mission efficiency and add robustness with respect to the ability to add weight or additional materials to the mission with minimum sacrifice in performance.  This general concept is applicable to thrust vector controls, combustion chambers, nozzles and thrusters.  One study has shown that replacing a solid monolithic rhenium pintle and seat with a rhenium lined graphite version can offer both weight and cost savings as high as 80 - 90%.</t>
  </si>
  <si>
    <t>Composite materials often represent the most weight efficient and lowest cost solutions for airframe structures.  Many of these structures are in areas that are susceptible to incidental impact damage and require adequate residual strength after impact for specified periods of service.  Current design methodologies require designers to predict the residual response of full-scale composite structures based on costly and time consuming small-scale tests and, methods for translating the response of standard damage tolerance characterization tests to reliable predictions of the damage tolerance of full-scale composite structures have not been demonstrated.  Under this program, Materials Sciences Corporation will demonstrate the feasibility of using damage models to predict the impact and residual strength response of small-scale tests, thus laying the foundation for designing a test capable of capturing more complex failure modes associated with full-scale multi-bay composite airframe structures.  Data generated under the Phase II demonstration and validation program will enable development of improved unified experimental methods and publication of a new damage tolerance test standard validating via round-robin testing.  This effort will be led by our subcontractor on this program, Dan Adams of Alveus Engineering.  BENEFIT:  Materials Sciences Corporation expects that this SBIR program will yield a methodology for simulating the damage tolerance responses of composite structures that has been validated through comparison with experimental data.  This validated methodology will enable a reduction in time and funding resources required to demonstrate that damage tolerance requirements have been met for military and commercial aircraft components.</t>
  </si>
  <si>
    <t>The use of multi-functional composite laminates, including lightweight composite panels, is increasing on U.S. Army tactical vehicles. These advanced polymer matrix composite materials offer the potential to reduce the weight of next generation Army tactical platforms, as well as provide increased ballistic protection along with structural performance. However, weight savings can only be realized if these advanced materials can be tailored to survive in a severe operating environment that includes quasi-static, dynamic and repeated loads. The overarching objective of this work is to develop and deliver a suite of composite material models that can be integrated with the commercially available finite element codes to model damage evolution and deliver information on the health or remaining useable service life of a composite structure. During Phase I of this SBIR program, Materials Sciences Corporation (MSC) has demonstrated the feasibility of implementing a strategy for modeling the inelastic behavior of composite materials and structures subjected to working loads and environments of interest to the military ground vehicle community. As outlined in this proposal, Phase II will focus on validating the methodology on structural components and packaging the simulation and modeling tools for delivery to the government.</t>
  </si>
  <si>
    <t>Minimizing corrosion is a constant challenge to the ship design community. Fiber-reinforced polymers are generally corrosion resistant; in fact glass fiber reinforced composites may be fastened or joined with almost any fastener material to metals without fear of galvanic corrosion. However, carbon fiber reinforced composites, which may be necessary to achieve strength and stiffness performance goals, can induce galvanic corrosion in the attached metal structures, or metal fasteners. In this proposal, Materials Sciences Corporation presents a combined analytical and experimental plan for demonstrating the performance potential of hybrid composite structural components of interest to the undersea Navy. Here, the term hybrid is used to describe a composite manufactured using both carbon and glass fibers, either in general layered configurations or discrete transition areas of a structural component. Two important technical issues will be addressed for two out-of-autoclave material processing systems of interest to the U .S. Navy; viz., evaluation of processing induced stresses due to dissimilar material stiffnesses and selection of lamination architectures that provide the best balance of strength and durability. Coupon, element, component and full-scale elements will be manufactured and tested to validate translation of individual material properties to hybrid structures. Results of this program will add to what has been called"Best Practice"design guidance for composite non-pressure hull submarine components.</t>
  </si>
  <si>
    <t>Marine composite structures can be subjected to continuous excitation forces when underway. Acoustic treatments such as damping tiles have been shown to be effective but can add significant parasitic weight and manufacturing and maintenance complexity to the vehicle. In this proposal, Materials Sciences Corporation presents a plan to develop and demonstrate passive damping concepts that reduce structural vibration levels and noise signatures in marine composite structures through use of innovative materials and fiber architectures. This objective will be met by validating of material models that facilitate materials design studies, demonstrating, via experiments, innovative material solutions that minimize parasitic mass, are structurally robust and yet deliver maximum vibration attenuation. Manufacturing demonstrations are planned to show that the material solutions proposed are feasible for marine composite structures.</t>
  </si>
  <si>
    <t>The Naval Underwater Warfare Center (NUWC) is seeking innovative methods for developing low cost conformal sensor arrays. The embedded sensor solution must be robust from the standpoint of installation, connectivity, and in-service durability. To address this need, Materials Sciences Corporation and its manufacturing partners are proposing to develop and demonstrate innovative, structurally robust encapsulation material technologies that will protect the sensors while allowing acoustic performance across a wide frequency range. Phase I of this SBIR program was structured to establish the feasibility of creating low cost conformal sensor arrays on aluminum and/or composite structures. This was achieved through a series of materials selection studies, manufacturing process trials, and fabrication of prototype aluminum and composite panels that include arrays of ebedded acoustic sensors. A set of structural and acoustic performance validation tests will be conducted on the proposed low-cost conformal array concepts under the Phase II prototyping program.</t>
  </si>
  <si>
    <t>The Navy has established the need to replace the present high power sonobouy power source used in Air Anti Submarine Warfare (ASW) Systems. Present technology for the ASW sonobouy battery utilizes a primary Lithium/SO2 battery chemistry which provides for up to 20, 10 second pulses drawing 5500 W of power at 65 V. The present system poses a safety concern arising from the venting of toxic fumes due to the excessive heat generated upon discharge. During Phase I, MaxPower had successfully demonstrated the feasibility of using a Vanadium Pentoxide (V2O5)/Lithium primary battery as a safe alternative for high power applications. The Phase II effort will focus on incorporating this technology into a standard size wrap cell as well as improving the long term high temperature storage stability of this chemistry through the use of various electrolyte additives.</t>
  </si>
  <si>
    <t>The development of an intelligent, commercially available remote electro-optic/infrared surveillance system using the appropriate mix of agent technology, infrastructure, and personnel is critical to establishing and maintaining effective control of U.S. air, land, and maritime borders. The objective of the work to be conducted within this Phase II SBIR will be to transition the Intelligent Agent concepts developed in the SBIR Phase I effort to final product for improved sensor deployment and surveillance. This Phase II program will also utilize the appropriate hardware and software systems, and decision logic components of the Joint Unified Multi-capable Protection System (JUMPS). A near-commercial, Phase II remote electro-optic/infrared surveillance system (REISS) for ground-based medium-long range surveillance will be developed to validate the improved sensor deployment and surveillance performance capabilities provided by the addition of the Intelligent Agents. REISS, in summary, will utilize the Intelligent Agent techniques developed in the SBIR Phase I program to detect, track, identify, and classify items of interest (IOI) while managing the systems power consumption for situation awareness for control of air, land, and maritime borders.</t>
  </si>
  <si>
    <t>The objective of this proposal is to develop an innovative thin-multilayer setback piezoelectric generator (TM-SPG) to provide inertial harvested power for spin stabilized small-and-medium-caliber fuzing. The novel device introduces the key benefit of the thin-multilayer piezoelectric technology to meet the current needs of fuze electronics (i.e. high capacitance, low output voltage and high energy density) while providing a robust package to eliminate handling effects and facilitate the integration with the fuze electronics. During Phase I we have assessed and demonstrated the feasibility and benefits of the novel SPG technology. Proof-of-concept models and experimental data have proven the feasibility of meeting the energy density goals of the program, i.e. 40mJ/cm3, using optimization of existing technologies and futuristic designs. Phase II objective is to deliver a robust, design optimized, TM-SPG to meet Armys smart fuzing requirements for 25mm to 40mm caliber ammunition. Safety will be demonstrated by testing the unit under the MIL-STD-331 requirements.</t>
  </si>
  <si>
    <t>DESCRIPTION (provided by applicant): Control of infection and thrombosis in total artificial heart technology has been of great concern for the last five decades. Even for totally implantable total artificial hearts, infection control is necessary because patients still need percutaneous lines for collecting post-implant hemodynamic data. During the Phase I contract with NIH/NHLBI, ND Life and University of Pittsburgh developed a highly effective anti-infection coating system based on nanotechnology that can be easily applied to the treatment of drivelines for ventricular assist devices (VADs). A novel green processing technique has been explored to immobilize silver nanoparticles on Dacron in Phase I. Irreversibly immobilized silver nanoparticles on Dacron showed significant reduction of bacterial challenges in Phase I. In the Phase II, ND Life and University of Pittsburgh will optimize the nanotechnology-based antimicrobial coating systems by a novel green processing technique through in vitro and in vivo studies. The system we propose here will provide a simple and highly effective anti-infection coating technology for VAD drivelines, with relevance to a broad range of other implantable medical devices. PUBLIC HEALTH RELEVANCE: The technology to be developed in Phase II will result in a simple and highly effective anti- infection coating technology for a broad range of implantable medical devices in addition to drivelines for VADs. Some specific areas that would utilize this technology would include catheters, medical bandages, bandages for burn and wound treatments, membranes for respiratory systems, cuffs for ancillary ports for dialysis, chemotherapy etc., membranes for water purification, and membranes for air purification.</t>
  </si>
  <si>
    <t>The materials used in Navy aircraft are subjected to the harsh corrosive maritime operational environment which can cause costly maintenance problems and failures. Current alloys such as AerMet 100 have excellent strength and toughness but are not corrosion resistant. This SBIR has the goal of developing ultra high strength stainless steels with mechanical properties equal to those of AerMet 100 and the corrosion resistance of PH 13-8 (H1025). The Phase I SBIR designed and modeled alloys along with demonstrating the feasibility of producing and testing laboratory scale quantities of the alloys. Two martensitic stainless steel type alloys containing 12 % Cr, 4-6% Ni were designed and produced using strengthening mechanisms of (1) secondary hardening and NiAl precipitates or (2) secondary hardening enhanced by Si additions. Testing results showed that the alloys with secondary hardening and NiAl precipitates had low toughness. Si additions had positive effects on secondary hardening, but Si should be used with Co additions instead of Ni to get improved strength and toughness. The proposed Phase II program involves producing/evaluating secondary hardening steels containing 12 % Cr, 10 %Co with Si or Al and producing/evaluating generic and actual landing gear component parts made from the new alloys.</t>
  </si>
  <si>
    <t>It is the focus of this SBIR topic to investigate the potential of applying the latest state-of-the-art active acoustic sensor technology for use in a wideband acoustic source / receiver sensor system. This system must be capable of characterizing the acoustic ocean environment over a wide frequency band while meeting the severe packaging, weight, and cost constraints imposed by airborne sonobuoy operational missions. The Phase I study resulted in the design of the NAVMAR AAS EWARS sonobuoy"family". NAVMAR AAS concentrated its study effort in the acoustic transducer designs required to meet the multi-frequency performance of the EWARS system, and the need to package the multi-functionality requirements of EWARS in an A-size sonobuoy. The study effort resulted in the design of six sonobuoys covering the nine EWARS frequencies. The Phase II effort is directed toward the most challenging of the six buoys, the low frequency EWARS. It is focused on the Slotted Cylinder Projector (SCP) transducer development, which is the critical technology used to meet required signal levels. Phase II will result in the development of a single EWARS sonobuoy, capable of operating at the two lowest EWARS frequencies.</t>
  </si>
  <si>
    <t>DESCRIPTION (provided by applicant):     This Phase 2 SBIR will provide and clinically validate the first portable, non-invasive diagnostic test for differentiating intermittently flowing patent shunts from occluded or partially occluded shunts - ShuntCheck- Micro-Pumper. This device will result in improved clinical management of hydrocephalus by providing a rapid and non-invasive method for detecting CSF shunt obstruction in symptomatic patients, and, potentially for identifying oncoming occlusion before symptoms emerge. Hydrocephalus, a common condition in which CSF accumulates in the brain ventricles, is corrected by placing a VP shunt that drains excess CSF to the abdomen. Shunts frequently malfunction, usually by obstruction, but the symptoms of shunt failure are unspecific - headache, nausea. Diagnosis of shunt malfunction is expensive and presents risks (exposure to radiation from CT Scans, risk of infection from radionuclide testing) and no tools exist for predicting shunt malfunction. There are currently no non-invasive, non-radiologic technologies for assessing shunt function and malfunction. NeuroDx has developed a non-invasive device called ShuntCheck which uses thermal dilution to detect CSF flow in subcutaneous shunts. While clinical studies of ShuntCheck demonstrated the accuracy of flow/no-flow measurements, they showed that  no-flow  does not indicate an occluded shunt (since shunt flow can be intermittent) and  flow  does not indicate a patent shunt (since a partially occluded shunt can causeelevated ICP while allowing CSF flow). To address this problem, NeuroDx developed the Micro-Pumper, a small, handheld device which generates a temporary increase in CSF flow through patent but not occluded shunts. This  micro-pumped  flow can be detected by ShuntCheck as an indication of shunt flow capacity. In our Phase 1 studies, we developed operating parameters and a laboratory prototype Micro-Pumper that reliably generates increased CSF flow in a wide variety of patent, but not partially-obstructed, shunt valves. Repeated micro-pumping did not result in any adverse effects on shunt valve function. A pilot clinical study of the ShuntCheck-Micro-Pumper, currently underway at Children's Hospital Boston, indicates that the procedure is acceptable to pediatric patients and generates detectable flows in patent shunts. In Phase 2, we plan to develop a production ready version of the Micro-Pumper, optimize the ShuntCheck design for use with the Micro-Pumper and validate the accuracy of the combined procedure inhuman clinical studies. Pediatric shunt malfunction and management testing constitute approximately 310,000 shunt flow tests annually in the United States alone. NeuroDx's business model for this product involves the generation of revenue primarily from the ongoing sale of single-use, disposable sensors for these tests. The need for new diagnostic tools for managing hydrocephalus patients is highlighted by the NIH announcement  Advanced Tools and Technologies for Cerebrospinal Fluid Shunts  (PA-09-206), towhich this proposal is responding. Our proposal directly responds to the request for Diagnostic tools for use in a hospital or outpatient setting that work in real-time to quantitatively determine shunt function.        PUBLIC HEALTH RELEVANCE:     This proposal addresses the need for diagnostic tools for use in a hospital or outpatient setting that work in real-time to quantitatively determine shunt function by providing the first portable, non-invasive diagnostic procedure for differentiating intermittently flowing patent shunts from occluded or partially occluded shunts. Obstruction of CSF shunts, a common complication in hydrocephalus, is currently diagnosed by radiation imaging techniques, such as CT Scan, or by invasive procedures, such as shunt tapping. This new tool will help neurosurgeons differentiate between intermittently flowing and obstructed shunts and potentially for identifying oncoming occlusion before symptoms emerge.</t>
  </si>
  <si>
    <t>As robots become more widely employed in tactical operations and gain greater autonomy for doing simple tasks, they must become more integrated into the processes of mission planning and management. This integration will come by means of standardized command and control interfaces mandated by the DoD and developed by the SAE AS-4 JAUS standards activity and proposed and upcoming SAE AS-4 standards Addressing UGV missions will require mission commanders to express mission plans in high level terms, using an intuitive interface, that does not require a significant amount of training, and makes use of symbology, language, and concepts that the war fighter is already familiar with. A mission planning system that exhibits these characteristics will accelerate both the technical and cultural adoption of UGVs within the Army and joint services. We propose to address some of the key questions related to how such a Mission Planning and Management System (MPMS) can be specified, designed, implemented, and tested. In this proposal, we present a plan to develop a fully functional prototype for an MPMS that can support the end-to-end workflow for tactical operations that include robotic support for missions such as route clearance, logistic convoys, persistent stare, and escort.</t>
  </si>
  <si>
    <t>ABSTRACT:  Emerging Directed Energy weapon systems are particularly attractive to Combat Commanders due to their graduated effects, light-speed propagation, minimum collateral damage and deep magazines relative to kinetic weaponry.  There are multiple efforts within the military which aim to demonstrate the efficacy of this technology.  Yet, the infrastructure to support DEW strike packages is only a fraction of that relegated to conventional kinetic munitions.  In particular, there is a need to improve the state-of-the-art in HPM/RF waveform selection through increased knowledge of target phenomenology, such that the optimal waveform is utilized in mission scenarios against a specific class, or classes, of targets    The Phase I effort established the feasibility and utility of analyzing unintended emissions of electronic devices to optimize HPM/RF DEW waveforms.  The researched technique provides a fundamentally new approach to HPM/RF waveform testing rather than an incremental benefit and is particularly well suited to automation. The Phase II effort therefore seeks to formalize the Phase I test technique through the development of an automated laboratory tool.  The developed test tool will be inherently low-cost, requiring little more than typical laboratory RF test equipment, and rely primarily on a novel exploitation of measured RF effect phenomena from the targeted device.  BENEFIT:  The proposed system has direct application to Department of Defense for counter-electronics and counter-HPM testing as well as the commercial EMI/RFI community.  For the military community, the system provides a fundamentally new mechanism to determine device susceptibility, offering a wealth of data which may be exploited to provide a greater effectiveness for DEW waveforms at a given power level.  This increased effectiveness is easily translated into a reduced size, weight or power of the weapon system, expanding the options for weapon platforms and concepts of operation.  Commercial laboratories will be provided an additional mechanism to determine the EMI/RFI compliance of critical components in aerospace, aviation and industrial safety.  The inherent low-cost of an automated laboratory system, coupled with the fundamentally new approach offered, promises a lowered barrier for market penetration of the developed product.</t>
  </si>
  <si>
    <t>The multipactor effect is a major challenge that is encountered in a number of areas involving high-power radio frequency or microwave systems.  Particle accelerator systems associated with high energy physics research are limited by radio frequency window breakdown largely due to multipaction. The multipactor effect is highly dependent on the secondary electron coefficient of the window, which is highly surface sensitive.  In this effort, recent developments in coating technologies are leveraged to integrate coating materials with extremely low secondary electron emission rates, allowing systems to perform at higher power with increased dependability. The Phase I research focused on two areas. First, exploring challenges associated with integration of the coating material with suitable radio frequency window bulk ceramics (e.g., Al2O3), and second, demonstrating that the coating material does in fact suppress secondary electron yield even at nanoscale thicknesses.  For the former, coating recipes were developed during the Phase I that will be of value during follow-on efforts. For the latter, the Phase I successfully demonstrated an extreme degree of secondary electron yield suppression after application of nanometer-scale coatings. The goals of the planned Phase II are to make direct measurements comparing the coating performance against competing options, such as Titanium Nitride (TiN), to produce a prototype coated window and to test the prototype window at high power. A significant portion of global research in physics is based on data produced at the few major particle accelerator laboratories located around the world.  These key facilities would see major benefits in terms of producing higher accelerator energies, decreasing the number of klystrons required for energy input, or reducing bottom line project costs, each of which results in the availability of more and better data for analysis by the many interested research institutions.  Beyond that, the particle accelerator industry includes a wide range of medical, research, and security applications that would benefit from improved window performance and reliability.</t>
  </si>
  <si>
    <t>There is an urgent need for an effective chemical-free control measure for crown gall. Crown gall is a major disease of many perennial crops. It is especially a problem in long-lived woody crops such as roses, where galls on rose bushes render plants unsalable. In the case of woody fruit and nut producing crops such as walnut, grapes, pears and apples, galled trees and vines are less productive. Losses of 10 to 30% have been reported and control with chemicals has both an environmental cost and a significant business costs, estimated at more than a $1000 per acre for roses alone. Rose and other nursery crop growers currently work under an EPA Critical Exemption for the use of such chemicals. This exemption could be lifted at anytime.</t>
  </si>
  <si>
    <t>DESCRIPTION (provided by applicant): This is a Phase II proposal to advance development of disubstituted tetrahydro-triazolo-pyrimidines (TTPs) as specific inhibitors of hepatitis B virus surface antigen (HBsAg) secretion in chronic infection. High serum levels of HBsAg (antigenemia) are believed to underlie immunotolerance toward the infection. Although they are clinically beneficial, the current small-molecule therapies rarely result in significant loss of serum HBsAg, elicit varying degrees of resistance, and are not curative. The parent compound of the TTPs was discovered in a high throughput screening campaign for HBsAg secretion inhibitors in a cell culture model. As proposed in our Phase I project, we 1) carried out extensive SAR studies to explore the salient features of the original structure, resulting in an increase in potency of more than 10-fold and improved chemical tractability; 2) confirmed the prediction that this compound family is active in inhibiting HBsAg secretion of HBV variants that are resistant to current small molecule drugs; and 3) identified formulation conditions for two lead compounds, improved solubility through salt formation, and characterized them in vivo for single dose ADMET properties. In Phase II of our project, we propose the following aims: 1) characterize the racemic properties of one lead compound, to determine whether enantiomeric separation will be necessary; 2) develop scale-up chemistry protocols amenable to eventual GMP manufacture, and produce sufficient non-GMPmaterial for Phase II in vivo studies; 3) carry out dose range-finding ADMET studies on the lead compounds; 4) determine efficacy of the lead compounds on antigenemia in mouse and woodchuck models of hepatitis B, with an eye on possible toxicity due to HBsAg retention in the liver; 5) assess the potential for synergy in combination studies with our compound and current antivirals in cell culture and in vivo models; 6) submit the best lead compound to GLP- compliant IND-enabling studies. Concurrent with theabove aims, we will 7) attempt to identify the precise molecular target of the TTPs through affinity studies. At the end of Phase 2, a TTP compound will be ready for IND filing and eventual clinical trials.        PUBLIC HEALTH RELEVANCE: Hepatitis B is listed by NIAID as a Small Business High Priority Area of Interest. In response, this is a proposal for the development of a drug that lowers blood serum levels of hepatitis B virus surface antigen. This new drug would function through a different mechanismthan the currently approved anti-hepatitis B drugs, and may be of use in multi-drug  cocktails  to treat cases of drug-resistant infection, and to extend efficacy. At the end of the proposed project, the novel compound would be ready to enter clinical trials.</t>
  </si>
  <si>
    <t>The use of models to predict exhaust plume observables such as electro-optical (EO) signatures or radar cross section (RCS) is an integral part of many missile defense activities due to the limited quantity and extent of flight measurements on domestic and foreign missiles.  The potential exists to improve the accuracy of plume modeling by fusing information from multiple sensor measurements in EO and RCS space in order to extract and validate features of plume phenomenology common to both.  This proposal discusses work to develop a 3-D radar scattering code and using model/data fusion concepts to improve code validation.</t>
  </si>
  <si>
    <t>An effective missile defense requires an understanding of the combined radar signature of a hardbody and plume and a capability for predicting that signature.  The proposed program will develop a state-of-the-art, computational tool that provides an interface between hardbody and plume RCS software to obtain the combined signature of a missile and its exhaust plume.  The software is designed around the CrossFlux method, which allows the best available missile hardbody RCS software and the best plume RCS software to be coupled together in a mathematically rigorous way.  This program will provide MDA with a near-term capability for examining the importance of this phenomenon to the Aegis BMD program as well as other programs being developed for early intercept missions.</t>
  </si>
  <si>
    <t>ProtoInnovations is developing a reliable, capable, and manufacturable autonomous shipboard cleaning system to unburden ship crews from the most laborious daily cleaning tasks. Our system, known as the Modular Automated Steward (MAS), features:  Versatility to work in any shipboard environment thanks to its suite of cleaning implements. Our MAS design allows for quick change-out of individual cleaning tools or utility modules that contain multiple cleaning tools.  Modularity to be quickly disassembled and easily hand-carried up ladders or through tight passageways to deliver at the next job.   Maintainability and manufacturability through elegantly simple chassis, drivetrain, and power design.   Intelligence to work reliably and effectively alongside busy crews, through complex spaces, and in real-world environments. Unlike other autonomous vehicles, MAS is designed to work alongside personnel in the same room. It doesn"t wander through the ship, haphazardly avoiding objects. Rather, MAS automatically cleans around active work areas without direct oversight, prioritizing less-traveled areas first and requesting access from personnel if necessary. It will reliably maintain safe standoff distances from personnel and equipment at all times and across lighting conditions.</t>
  </si>
  <si>
    <t>Given the extended duration of future missions and the isolated, extreme and confined environments, there is the possibility that behavioral conditions and mental disorders (DSM-IV-TR) will develop. The overarching goal of this project is to deliver an Individualized Behavioral Health Monitoring Tool that unobtrusively integrates all available behavioral measures collected during a mission to provide a dashboard of behavioral health indicators. These indicators will be placed within the context of quantitatively-tracked mission stressors to provide meaningful feedback allowing behavioral issues to be detected and mitigated at an early stage. The result of this project will be a system prototype that can be deployed in space analog environments (e.g., Mars 520 study, Antarctica) for validation testing and ultimately deployed in long-duration space exploration missions. The critical need for an Individualized Behavioral Health Monitoring Tool has been identified as a priority outlined in the BHP Integrated Research Plan (July 2009) gap BMED3. Phase II will achieve: (1) an Individualized Behavioral Health Monitor software interface; (2) a data integration system; (3) a trend and change detection algorithm; and (4) a countermeasure selection aid. The Technology Readiness Level at the end of Phase II will be TRL 6.</t>
  </si>
  <si>
    <t>Purpose: Recent international comparative studies report declining levels of numeracy skills among the adult population (16 to 65 year olds) in the United States. When individuals have below basic mathematics skills, they require extensive remediation as adults and in college. The purpose of this project is to extend artificial intelligence methodologies to an on-demand tutor focused on developmental mathematics for adult learners and underprepared college students requiring remediation._x000D_
_x000D_
Project Activities: In Phase I, the team developed a prototype tutor in the area of probability and demonstrated feasibility as the target audience was able to use the technology. In Phase II, development will include formulating new content, implementing a rules-based expert system for solving problems, extending the rules-based system to analyze student work, and designing question-and-answer rules for student inquiries. Formative evaluation questions to guide the iterative development process will focus on ease of use, problems encountered, and student engagement. After development is complete, a pilot study will be conducted in 15 adult learning classrooms with approximately 150 students. Half of the students will be randomly assigned to use the tutor to supplement classroom activities while half will not have access to the system.</t>
  </si>
  <si>
    <t>The Modular Intelligent Manipulation system with Intuitive Control (MIMIC) will significantly increases the effectiveness of robotic manipulators by giving the operator of a robotic arm the sensation that it is his or her arm actually manipulating an object. As the operator moves his hand, the robot arm will mimic the operators arm/hand movements. As resistance is experienced at the end-effector, the operator will feel that resistance on his own hand. MIMCs intuitive control system coupled with our innovative dexterous end-effector solutions will enable more advanced teleoperation capabilities such as using common hand tools, removing batteries, or cutting wires. The comprehensive approach that is presented for MIMIC is well-suited for integration onto next-generation robotic systems. Additionally, the modularity and interoperability of MIMIC allow it to be integrated onto currently fielded UGVs as an upgrade kit, providing a low-cost, improved teleoperation solution for the existing fleet of fielded UGVs.</t>
  </si>
  <si>
    <t>DESCRIPTION (provided by applicant): Chemoprotectants for Head-Neck Therapeutics Oral mucositis occurs as a major dose-limiting and complicating side effect of chemotherapy, radiotherapy, or combined chemo/radiotherapy. It is considered the most significant complication of head and neck cancer therapy. Oral mucositis is accompanied by tremendous pain and can cause life threatening complications. Dysfunction in swallowing following laryngeal cancer therapy can be particularly debilitating. The development ofchemoprotectants is the central goal of this proposal. In preliminary studies, Reaction Biology Corporation has discovered selective, reversible, small molecule caspase inhibitors, which have multiple advantages compared to the compounds in the clinical trials. For example, caspase inhibitors from many pharmaceutical companies' drug discovery programs have one of more of the following characteristics: irreversible, peptide-mimic, Pan-caspase inhibitor. In Phase I studies, these compounds are very active incell based assays, demonstrated significant cell death prevention activities in chemical and radiation induced cell death in normal cell lines. In this Phase II application, we will continue to improve these inhibitors in potency and efficacy in cell based assays and DMPK profiles, to look for the final lead(s) in animal model tests. In this new proposal, the key aims are: 1) Structure-Activity Relationship (SAR) studies to improve caspase inhibitors' potency; 2) Define caspase inhibitors' treatment conditions in vitro in conjugation with chemotherapy and radiation treatments; 3) Test caspase inhibitors' tissue penetration and efficacy in protecting oral mucous cells from radiation therapy in 3D oral mucosa model.        PUBLIC HEALTH RELEVANCE:  Chemoprotectants for Head-Neck Therapeutics Oral mucositis occurs as a major dose-limiting and complicating side effect of chemotherapy, radiotherapy, or combined chemo/radiotherapy. It is considered the most significant complication of head and neck cancer therapy.Oral mucositis is accompanied by tremendous pain and can cause life threatening complications. Dysfunction in swallowing following laryngeal cancer therapy can be particularly debilitating. Even though apoptosis is considered the central theme in oral mucositis, little work with caspase inhibitors has been conducted to date. Reaction Biology Corp. has discovered a few novel, potent and selective caspase inhibitors and would like to evaluate their cell death protection activities in chemotherapy and radiation induced apoptosis assays. Additional SAR studies will improve the potency of these compounds, and studies in 3D oral mucosa models will further reveal tissue penetration and cell protective properties of caspase inhibitors without testing in vivo animalmodel, which will help to eliminate toxic and ineffective compounds in early stage, and reducing the number of studies in animal models in the future.</t>
  </si>
  <si>
    <t>In response to this NCI solicitation, Rockland proposes to develop a novel method to assay the pharmacodynamic (PO) properties of anti-cancer small molecules targeting the PI3K/mTOR/AKT signaling pathway by quantitatively and independently measuring the phosphorylation of each unique AKT isoform in a validated multiplex immunoassay. The developed PD-AKT-ELISA would offer improved personalized medicine, whereby physicians would prescribe a dosage according to the pharmacodynamic effects of anti-cancer drugson individual patients, or modify therapeutic modality based on the feedback for each individual Akt isoform. We plan to use a number of anti-cancer drug candidates in this study and to produce reagents, including monoclonal antibodies to measure inactiveand active AKT isoforms suitable for a fit-for-use theranostic quantitative biomarker ELISA for AKT.    The PO-AKT-ELISA and associated reagents will be produced, optimized, validated and applied to both solid tumor and soft tumor xenograft tissue. The reagents and validated assay will measure all AKT isoforms in its active and inactive states to fill a need not currently addressed by products or technologies commercially available to researchers and clinicians. The end result will be a multiplex assay thatcan be used by most existing immunoassay readers in both a research and high through-put clinical environment. Assay results will allow physicians to more precisely target dosages or types of drugs that modulate the PI3K/mTOR/AKT pathway, and will ultimately lower treatment costs by more accurately prescribing effective doses of anticancer  drugs and potentially shortening the duration of drug treatment regimens.</t>
  </si>
  <si>
    <t>SID Technologies is developing intradermal devices aiding healthcare workers in performing intradermal injections. The goal is to provide an alternative, easier to learn method of intradermal drug delivery to the Mantoux technique, in order to expand the population of healthcare workers who may deliver drugs intradermally. This, in tum, is expected to spare valuable doses of expensive, short-supply vaccines such as rabies, thereby stretching supplies and reaching more patients. A successful 10 delivery technology could also catalyze novel approaches for existing vaccines that could be used more widely, less expensively, and potentially more effectively through the 10 route.  Auto Disable Intradermal adapter (AD 10 adapter) is intended for safe intradermal injection in conjunction with AD syringes. When used with AD syringes the AD ID adapter will prevent the potential reuse of the 10 device with a new syringe minimizing the occupational acquisition of patient infections as well as a potential for cross contamination of patients. The AD 10 adapter is envisioned as a single molded plastic part. The manufacture of the AD 10 adapter does not require any specialized technologies. The adapter could be introduced into developing world practice in a few years Immediately reducing the vaccination costs.</t>
  </si>
  <si>
    <t>Modern pulsed power systems and power electronics demand high energy density, high reliability, and fast discharge speed capacitors that cannot be fabricated with commercially available dielectric materials. Current electrostatic capacitors usually have an energy density below 2 J/cc due to the limitation of dielectric material performance and reliability constraints. The bulky size of existing capacitor components severely impedes the miniaturization of many electronic devices, and capacitor components can occupy more than 30% of the device volume. Strategic Polymer Sciences, Inc. has developed a new class of hybrid capacitor film with dielectric constant above 6, dielectric loss below 0.5%, temperature stability above 125 aC, and dielectric breakdown strength above 500 MV/m and discharging speed better than microsecond. During the Phase II program, the capacitor film will be further optimized and the quality will be improved so dielectric breakdown strength above 600 V/fYm can be achieved. Rolls of capacitor film will be produced and metallized with graceful failure feature. Prototype capacitors will be developed to achieve a voltage above 4 kV and energy density above 5 J/cc at the packaged capacitor level by combining enhanced film self-healing capability, state-of-the-art metallization techniques, robust capacitor design, and high-density capacitor packaging.</t>
  </si>
  <si>
    <t>This Small Business Innovation Research (SBIR) Phase II project will build on previous work to produce a transformative learning resource: a first-of-its-kind simulator that applies an innovative approach and advanced 3D interactive technology to learning the complex interrelationships in immunology. The company has used simulation-based learning technology platform to convey disease state concepts and clinical best practices to physicians for large pharmaceutical companies. This project extends this technology and approach to the study of immunology in higher education. Like many areas of science, immunobiology involves complex systems. The company is using an engineering paradigm to create a model immune system that is compartmentalized into elements that interact, forming a responsive whole. When this system is brought to life through interactivity and 3D visuals, students will experience how the immune system functions instead of reading about it. The company will work with educators and immunologists to build this simulator to fill recognized gaps in understanding this science. This Phase II project will result in a commercial version of the Immunobiology Simulator that will be marketed to colleges, universities, and medical schools with strategic science publishing partners. The broader/commercial impact of this project will be the potential to create an Immunobiology Simulator that facilitates the comprehensive understanding of the immune system through direct experience of the interactions between its essential parts. This systems approach is a forward-thinking one that when combined with technology creates a new way to experience and learn immunology. Understanding the immune system is critical for advancing the battle against infectious diseases, autoimmune diseases, cancer, asthma, and many other disorders. Immunology is an essential component in sustaining our nations competitiveness in the life sciences. It is a growing element of biology, bioengineering, nursing, and medical school curricula, with 29 schools already offering a dedicated immunology major. The Immunobiology Simulator will be accessible over the Internet, providing broad distribution. With content oversight by accomplished immunologists and educators, it can also be a trusted remote resource to students at institutions that do not retain faculty members with this expertise. The firms systems approach can also be applied to virtually any complex scientific topic using the same Syandus platform and expertise, allowing them to expand the business and impact other areas in life science education</t>
  </si>
  <si>
    <t>Ceramic matrix composites (CMCs) offer improvements in durability, higher temperature capability and reduced weight. Rapid, reliable, and cost effective parts marking technology is necessary for in-process tracking and parts flow optimization, but the process is complicated for CMCs, given the high temperature exposures they are subject to during processing and in-service. The overall objective of this Phase II effort is to develop and manufacture a prototype laser marking/mark interpretation system for installation at a manufacturer of CMCs and components. The effort is divided into a base and an option effort. During the base effort, the laser marking and automatic interpretation processes will be validated and elements such as minimum marking depth, post marking material properties, optimal laser characteristics, and accuracy and repeatability of the technology will be quantified. The option effort will culminate in the demonstration of the prototype laser marking system on the factory floor processing actual aerospace components following a full sequence of polymer infiltration and pyrolysis manufacturing steps to track parts in service through multiple high temperature exposures. Ex One is partnered with ATK, a supplier of aerospace and defense products who will provide sample materials, components and evaluation and Pratt &amp; Whitney, Rolls-Royce and General Electric.</t>
  </si>
  <si>
    <t>The goal of this Phase-II SBIR effort is to refine, optimize, and demonstrate novel module-to-module, card-to-card, card-to-box, and related optical distribution technologies for extreme environment aerospace applications.  These technologies support both single mode and multi mode fibers and waveguides, are compact with small footprints, lightweight, support hundreds of channels, and are optimized for use in extreme aerospace environments tolerating the effects of shock, vibration, temperature, humidity, pressure extremes, and EMI effects.  Connectorized versions allow for simple removal and replacement of cards in the box, and are both tolerant of contamination and readily cleanable.  Finally, these devices are capable of low insertion loss, low crosstalk, and broad spectral performance.  Specialized versions are optimized for a number of specific functions.  The Phase-II effort includes further design, optimization, and demonstration of the technologies. The optimization is performed with extensive input from AFRL personnel, government users, and DoD Prime Contractors.  BENEFIT:  The anticipated benefit from this research is the creation of a family of high performance intra-box optical-interconnect devices that both decrease system size, weight, volume, and cost as well as increase system reliability and maintainability.  This technology is initially focused on DoD markets, but will be expanded into commercial aerospace and Fly-by-Light markets, digital information handling systems, automotive systems, and related markets.</t>
  </si>
  <si>
    <t>The goal of this Phase-II SBIR effort is to build and demonstrate the performance and advantages of advanced azimuth sensors that are non-magnetic, compact, low power, light weight, rugged, insensitive to magnetic interference and electronic jamming, are not dependent on GPS signals, are readily integrated in laser rangefinders and laser designators, and are useful in Battlefield environments. The Phase-II effort includes an accelerated optimization, design, fabrication and demonstration of the novel azimuth sensor. Extensive interaction is planned with USMC, Naval, and System Prime personnel to optimize integration of the azimuth sensor into military system applications. Additionally two concurrent R &amp; D options are proposed to add additional capabilities to the core OAS sensor.</t>
  </si>
  <si>
    <t>DESCRIPTION (provided by applicant): Parents/guardians who are concerned about their child's emotional development, especially difficulties related to excessive anxiety and stress, are in a valuable position to serve as change-agents for their children. Unfortunately, they are typically unaware of when to try to help, or how best to help their children. This Phase II project aims to design, develop, evaluate and eventually provide to the public an affordable web-based parent training (WPT) program that willbe user-friendly and inform parents about evidence-based strategies they can use to help their children manage excessive and distressing anxiety and anxiety-related symptoms/disorders. The WPT will be (a) a stand-alone self-guided program as well as (b) an adjunctive component for parents of youth who receive treatment (e.g., cognitive-behavioral therapy; CBT) for anxiety. In Phase I, we developed and piloted a sample of one chapter of the 10-module WPT program. We worked with parents of anxious youth (inboth clinical and non-clinical samples) and with CBT experts. The preliminary data indicated that the web-based modality is acceptable and feasible for use in this population, and the data support the further development and evaluation of such a program ina large-scale randomized controlled trial. This Phase II proposed project will involve (a) the development of the full 10-module WPT program and (b) the evaluation of the feasibility, acceptability, and effectiveness of the program compared to Bibliotherapy (BPT) and a Waitlist Control (WLC) in (a) parents concerned about their child (ages 7-14) suffering subclinical anxiety (non clinic sample) and (b) in parents of youth (ages 7-14) who are concurrently receiving cognitive-behavioral therapy (CBT) for youth anxiety (clinic sample), in producing improvement in parent understanding of anxiety, strategies to support their child in managing anxiety, and evidence-based practice.</t>
  </si>
  <si>
    <t>2011 SBIR Phase 2 Awardees - Pennsylvania</t>
  </si>
  <si>
    <t>Ed</t>
  </si>
  <si>
    <t>STTR Ph1 SUMMARY
2011</t>
  </si>
  <si>
    <t># of STTR Phase 1 Awards - 2011</t>
  </si>
  <si>
    <t># of Companies/Universities Receiving STTR Phase 1 Awards - 2011</t>
  </si>
  <si>
    <t>$ Amt of STTR Phase 1 Awards - 2011</t>
  </si>
  <si>
    <t>Screening New Therapeutics for the Treatment of Post Traumatic Stress Disorder</t>
  </si>
  <si>
    <t>Bi-frequency PC-MUT Co-linear Array for Ophthalmic Imaging</t>
  </si>
  <si>
    <t>Novel Design of Orifice Type Control Element for Mitigating Instabilities</t>
  </si>
  <si>
    <t>Biofilm Remediation of Hydraulic Fracturing Flowback Water in the Marcellus Shale</t>
  </si>
  <si>
    <t>Developing Novel Dual CRF-R1/Orexin-1 Receptor Antagonists for Tobacco Dependence</t>
  </si>
  <si>
    <t>PF4 antagonists as therapeutics for heparin induced thrombocytopenia and thrombos</t>
  </si>
  <si>
    <t>Manufacturing Adaptive Energy Harvesting Materials with Micro-robot Swarms</t>
  </si>
  <si>
    <t>Micromechanical Design Tool for Innovative Lightweight Composite Sandwich Structures</t>
  </si>
  <si>
    <t>Low cost acoustic transmitter</t>
  </si>
  <si>
    <t>A Casualty Evacuation Mission Management System for High Degree of Freedom Platforms</t>
  </si>
  <si>
    <t>Simultaneous Localization and Mapping for Planetary Surface Mobility</t>
  </si>
  <si>
    <t>Unobtrusive, wearable sensor array to collect actigraphy, ship motion, vibration, noise and temperature</t>
  </si>
  <si>
    <t>BLATEK, INC.</t>
  </si>
  <si>
    <t>Frac Biologics, Inc.</t>
  </si>
  <si>
    <t>HAGER BIOSCIENCES, INC.</t>
  </si>
  <si>
    <t>IN SILICO MOLECULAR, LLC</t>
  </si>
  <si>
    <t>2820 EAST COLLEGE AVE. SUITE F</t>
  </si>
  <si>
    <t>225 Rosss Street</t>
  </si>
  <si>
    <t>Sixth Floor</t>
  </si>
  <si>
    <t>15219-2024</t>
  </si>
  <si>
    <t>116 RESEARCH DR, STE 265</t>
  </si>
  <si>
    <t>18015-4731</t>
  </si>
  <si>
    <t>1573 VERNON RD</t>
  </si>
  <si>
    <t>BLUE BELL</t>
  </si>
  <si>
    <t>19422-3525</t>
  </si>
  <si>
    <t>DESCRIPTION (provided by applicant):     Project Summary/Abstract  Post-traumatic Stress Disorder (PTSD) is recognized by the NIMH, the Department of Defense, and the Veterans' Administration as a major medical issue. Recent studies indicate that the incidence of PTSD among Iraq and Afghanistan veterans is 20% and may reach 35%, a rate far higher than in the general population. PTSD is not only an illness that affects military personnel; almost eight million Americans suffer from this disorder and it ranksamong the most common psychiatric conditions. Current drug therapies for PTSD rely on repurposed antidepressants that are at best only modestly effective, produce undesirable side effects, and have recognized compliance issues. A new approach to pharmacotherapy is needed for significant improvement in clinical outcomes.  Arginine Vasopressin (AVP) 1a receptor antagonists represent a potential new approach for the treatment of PTSD; both clinical and preclinical observations support this view. Elevated levels of AVP associated with significant alterations in HPA axis function represent a recently identified, prominent clinical sign in veterans with PTSD. Alterations in HPA axis function are widely documented in PTSD patients. In a newly developed model of predatory fear conditioning, we have shown using fMRI that rats exposed to a natural predator, a ferret, while experiencing the taste of sucrose exhibit a hyperarousal pattern of brain activity in the limbic cortex and hippocampus in response to the taste ofsucrose weeks later. Indeed, the brain activity associated with the memory is far greater than that seen during the initial exposure to the predator. A similar pattern of hyperarousal in fear circuits also is seen in PTSD. Importantly, treatment with a highly selective, orally active V1a receptor antagonist from Azevan Pharmaceuticals blocked the hyperarousal when the traumatic memory was triggered by exposure to the conditioned stimulus, i.e., the taste of sucrose. Collectively, these observations providea strong basis for the development of vasopressin 1a antagonists as an innovative pharmacotherapy for PTSD.  This proposal will use a unique predatory fear conditioning paradigm as a preclinical model to test the feasibility of using novel V1a antagonistsas a potential new pharmacotherapy for PTSD. The model will be used to extend preliminary findings that showed that a novel, orally active vasopressin 1a receptor antagonist effectively blocked the hyperarousal pattern of brain activity associated with thetraumatic memory triggered by exposure to sucrose. Positive results in the proposed studies will establish the basis for Phase II studies that will provide more in-depth preclinical assessments of the V1a antagonist approach for treating PTSD. .        PUBLIC HEALTH RELEVANCE:     Project Narrative  Post-traumatic Stress Disorder (PTSD) is recognized by the National Institute of Mental Health, the Department of Defense, and the Veterans' Administration as a major medical issue. Current drug therapies for PTSD rely on repurposed antidepressants that are at best only modestly effective, produce undesirable side effects, and have recognized compliance issues. A new approach to pharmacotherapy is needed for significant improvement in clinical outcomes. ArginineVasopressin (AVP) 1a receptor antagonists represent a potential new approach for the treatment of PTSD based on clinical and preclinical observations. This proposal will use a unique predatory fear conditioning paradigm as a preclinical model to test thefeasibility of using novel V1a antagonists as a potential new pharmacotherapy for PTSD.</t>
  </si>
  <si>
    <t>DESCRIPTION (provided by applicant):     Ultrasound imaging of the anterior segment, posterior segment and the full lens contour is important in diagnosis of glaucoma, cataracts, etc. eye disease, eye surgery guidance and post surgery assessment. High resolution, large field of depth and rapid electronic scanning are necessary to obtain accurate images of eye as a whole. Blatek, NCSU and USC team proposes to integrate the innovative single crystal piezo composite micromachined ultrasound transducer (PC-MUT)technology with the novel concept of bi-frequency co-linear array technology to develop broad band, highly sensitive PC-MUT bi-frequency collinear arrays for advanced ophthalmic imaging. In Phase I, a novel dual-layer, co-linear array interconnect fabrication technique will be developed first, demonstrating the functionality of a low frequency co-linear array (7.5/15 MHz) using diced PMN-PT 1-3 composites. A high frequency (17.5/35 MHz) co-linear array will then be developed using micromachined PMN-PT single crystal 1-3 composites. The prototyped bi-frequency PC-MUT co-linear arrays will be evaluated using phantom wires in terms of beam scanning and dynamic focusing using the USC high frequency linear array imaging system. In Phase II, optimized 192/128-element bi-frequency co-linear arrays will be developed and extensive eye imaging experiments will be performed using the USC digital beamforming system. In Phase III, Blatek and the phase II partners will seek to commercialize this technology.        PUBLICHEALTH RELEVANCE:     The state of art commercial ultrasonic ophthalmic imaging technologies use 10-20 MHz probes with fixed focus and mechanical scanning to obtain ultrasound images with poor resolution in anterior segments. High frequency UBM is helpfulin obtaining high resolution, but lack of field of depth and still requires mechanical scanning. Annular arrays addressed field of depth concern, but requires mechanical scanning and the resolution needs to be improved. High frequency linear arrays showedhigh resolution in azimuth and field of depth control via electronic scanning, but with poor resolution in elevation axis. To overcome these issues Blatek and the team proposes to integrate the novel piezo-crystal micromachined ultrasound transducer (PC-MUT) technology with the novel bi-frequency collinear array technology to develop broad band, highly sensitive PC-MUT bi-frequency collinear arrays for advanced ophthalmic imaging. The bi- frequency design considers both the high resolution requirements foranterior segment imaging and the field depth requirements for posterior and lens imaging. The novel co- linear configuration allows for electronic scanning and dynamic focusing at both azimuth and elevation directions. The proposed technology will also facilitate improved resolution of imaging and increased field of depth for pre-operative analysis of corrective procedures of the lens. In Phase I, a novel dual-layer, co-linear array interconnect fabrication technique will be developed to demonstrate the feasibility of a 64/64-element 17.5/35 MHz co-linear array for ophthalmic imaging. In Phase II, optimized 192/128- element bi-frequency (17.5/35 MHz) co-linear arrays will be developed and extensive eye imaging experiments will be performed using the USC digital beamforming system. In Phase III, Blatek and the phase II partners will seek to commercialize this technology.</t>
  </si>
  <si>
    <t>An orifice element is commonly used in liquid rocket engine test facilities either as a flow metering device, or to provide a large reduction in pressure over a very small distance in the piping system.  While the orifice as a device is largely effective in stepping down pressure, it is also susceptible to a wake-vortex type instability that generates pressure fluctuations that propagate downstream and interact with other elements of the test facility resulting in structural vibrations.  Furthermore in piping systems an unstable feedback loop can exist between the vortex shedding and acoustic perturbations from upstream components resulting in an amplification of the modes convecting downstream.  Such was the case in the Arianne 5 strap-on P230 engine in a static firing test where pressure oscillations of 0.5% resulted in 5% thrust oscillations. The innovation described in this proposal directly relates to a proprietary design of a step down orifice that inhibits the instability modes generally associated with the operation of a traditional orifice while meeting performance guidelines.  In the Phase I effort we will demonstrate the effectiveness of the new device through a combination of analysis and sub-scale testing in a cryogenic environment.</t>
  </si>
  <si>
    <t>Frac fluids are viscous solutions that are pumped under high pressure to fracture subsurface formations for recovery of natural gas. As it is pumped to the surface, the flowback water picks up large quantities of various contaminants that make it difficult to dispose or recycle. Though this water contains hazardous substances such as heavy metals (i.e. copper, lead, zinc, and cadmium), arsenic, selenium, and numerous organic compounds, it is often improperly disposed to local streams without little or no treatment.  Frac Biologics preliminary experiments using Biofilm Technology to treat frac flowback water have shown that removal of heavy metals is feasible. The objective of the Phase I research is to isolate natural halophilic biofilm organisms that will cost effectively remove heavy metals, arsenic, selenium, and organic compounds. During Phase II, biofilm columns will be built to process frac flowback water and prove the effectiveness of the technology.  Commercial Applications and Other Benefits: Frac Biologics, Inc. was formed in 2009 to commercialize Biofilm Technology, specifically the remediation of contaminated water, such as acid mine drainage and frac flowback water. After biofilm columns are shown to effectively treat frac flowback water in Phase II research, the technology will be commercialized by scaling up to large-scale biofilm systems that can treat contaminated water on site</t>
  </si>
  <si>
    <t>DESCRIPTION (provided by applicant): Tobacco use is now recognized as the single most responsible cause of avoidable death worldwide representing approximately 10% of all deaths globally. Directly or indirectly, long term tobacco use has been implicated incomplex major health disorders such as cancer, stroke, cardiovascular diseases, and mental disorders. In the USA alone, 30% of all cancer deaths and 87% of all lung cancer deaths are reported to be tobacco-use related. Besides the toll on human health, the estimated annual economic burden of tobacco use had reached over  193 billion both in lost productivity and associated health care costs in the USA. Although significant progress has been made towards the understanding and treatment of nicotine dependence, still approximately 21% of the adult population in the United States continues to smoke, and the increase in disease prevalence and health care expenditure has been positively correlated with smoking. In spite of the sustained national effort that has been undertaken to educate, encourage and help tobacco users to quit and abstain from smoking, only a small percentage of smokers manage to relinquish permanently without an interventional agent. The majority of current therapies for smoking cessation suchas nicotine replacement therapy, bupropion and varenicline target the positive reinforcement or the pleasurable effects of nicotine. In contrast, there is currently no therapeutic available for the treatment of nicotine addiction that targets the brain stress systems or the negatively reinforced properties of nicotine addiction. In addition, the efficacy of most of these available therapeutic modalities has not been greatly satisfactory, and is further confounded by serious unwanted side effects such as insomnia, dry mouth, seizure, nausea, headache, psychotropic and gastrointestinal upset. Thus it becomes clear that current smoking cessation therapies are inadequate and that there is a significant need to develop therapeutic agents with new mechanisms of action for more effective treatment of tobacco addiction. An abundance of pharmacological and molecular biology data have implicated the significant roles that Orexin-1 (OX-R1) and Corticotropin-releasing factor receptor-1 (CRF-R1) play in the neurobiology of tobacco addiction and relapse. These data also support the convergent and complementary nature of these receptor signaling pathways. It is then logical to envision a therapeutic approach based on a single agent with a dual CRF-R1 and OX-R1 antagonist profile for nicotine addiction. To date, there is no small molecule with a dual antagonist activity on OX-R1 and CRF-R1. Hence, identifying a drug-like dual OX-R1:CRF-R1 antagonist would have great potential for the treatment of tobacco addiction and would represent a significant advancement in the field. Therefore, the specific aim of this Phase 1 STTR proposal is to identify, characterize, and develop a novel, potent (IC50 lt 1 uM on both OX- R1:CRF-R1) and selective (gt10 x fold over OX-R2 and CRF2) antagonist chemical series, from which we will select a candidate with the best overall biological and physical-chemical properties for a Phase 2 STTR in-vivo study for potential use in the treatment of tobacco addiction and relapse. A successful identification of novel and dual OX-R1:CRF-R1 inhibitors with balanced in-vitro profile in this Phase 1 project would allow us to progress to a final lead optimization campaign focused on identifying pre- clinical leads with well-balanced in vivo pharmacokinetics (PK) parameters for key behavioral as well as pharmacological POC studies in rodent addiction and relapse models during a Phase 2 continuing grant.        PUBLIC HEALTH RELEVANCE: Directly or indirectly, long term tobacco use has been implicated in causing complexmajor health disorders such as cancer, stroke, cardiovascular diseases, and mental disorders that result in otherwise avoidable death worldwide. In the USA alone, 30% of all cancer deaths and 87% of all lung cancer deaths are reported to be related to tobacco use. The economic burden of tobacco use due to associated health-care costs and lost productivity has risen to over  193 billion annually in the US alone. Despite interest in quitting smoking, only a small percentage of smokers manage to relinquish permanently without an interventional agent. Unfortunately, the efficacy of most of the available smoking cessation therapeutic modalities has not been satisfactory, and is further confounded by serious unwanted side effects. It is the aim of this project todiscover and develop novel therapeutic agents with unique mechanisms of action for more effective treatment of tobacco addiction and relapse.</t>
  </si>
  <si>
    <t>DESCRIPTION (provided by applicant): The ultimate aim of this project is to produce a drug for the prevention and treatment of heparin induced thrombocytopenia and thrombosis (HITT), a serious complication of heparin therapy for which there is currently nospecific treatment. Heparin is a naturally-occurring anticoagulant that prevents the formation of clots and extension of existing clots within the blood. Major medical applications of heparin include dialysis, cardiac catheterization, and cardiopulmonarybypass surgery. Heparin therapy is usually safe and effective; however some patients develop a serious complication known as heparin induced thrombocytopenia (HIT). HIT is caused by an immunological reaction that targets platelets leading to a low plateletcount (thrombocytopenia). HIT increases the risk of blood clots forming within blood vessels and blocking the flow of blood (thrombosis), this condition is known as heparin induced thrombocytopenia and thrombosis (HITT). We estimate the rate of occurrenceof HITT to be ~10-20 cases/yr/hospital. Affected individuals have a 20-50% risk of developing new thromboembolic events, a mortality rate ~20%, and an additional ~10% of patients require amputations or suffer other major morbidity. It is generally accepted that the clinical manifestations of HITT are caused by antibodies that recognize a complex composed of heparin and platelet factor 4 (PF4). The interaction of PF4 tetramers with heparin results in the formation of ultralarge complexes (ULCs) which represent the major antigen recognized by pathogenic HITT antibodies. Importantly, PF4 must form tetramers as a prerequisite of ULC formation. In preliminary experiments we have selected PF4 as a potential drug target, identified a potential drug binding site atthe dimer-dimer interface of PF4, computationally screened over one million small molecules to find those with potential to bind this site, and experimentally confirmed that several of these compounds disrupt PF4 tetramerization in vitro. The goal for phase 1 of this project is to identify a diverse set of lead compounds with favorable pharmacological properties for development as PF4 antagonists. To evaluate the feasibility of developing a PF4 antagonist-based therapeutic for HITT, we will begin by predicting which molecules from our existing list of preliminary leads are the most likely to bind the PF4 target site using physics-based computational methods. We will then experimentally validate the predicted PF4 antagonists for the ability to disrupt ULC and/or PF4 tetramer formation using in vitro assays. Finally, the validated active lead compounds will be optimized as necessary to create drug candidates that are suitable for in vivo testing. Successful completion of this first phase will enable the application of in vivo assays to demonstrate efficacy, potency, and lack of toxicity in an animal model system, and experimental structural characterization of active PF4-small molecule complexes in Phase 2.         PUBLIC HEALTH RELEVANCE: The ultimate aim of this project is to produce a drug for the prevention and treatment of heparin induced thrombocytopenia and thrombosis (HITT), a serious complication of heparin therapy for which there is currently no specific treatment. As a large number of hospitalized patients are exposed to heparin, HITT is a major cause of treatment-induced morbidity and mortality in this patient population. An effective treatment for HITT would limit or prevent the complications of this disease, and may prove effective for other immune-mediated thrombolytic diseases including antiphospholipid syndrome (APS).</t>
  </si>
  <si>
    <t>KCF Technologies in partnership with Stevens Institute of Technology proposes a desktop manufacturing, micro-robot unit to perform advanced adaptive energy harvesting material fabrication and assembly. The primary solution is based on Professor David Cappelleri"s micro-robot/micro-manipulation research at Stevens and KCF Technologies micro assembly needs in support of their Navy sponsored energy harvesting technology development. This particular application responds to the Navy need for miniature energy harvesting to enable ubiquitous and low cost wireless sensing (for condition-based maintenance, status indicators, electro-magnetic field measurement, persistent surveillance, etc.) in surface ships (PMS 500), submarines (PMS 450), and rotorcraft (PMA 261 and PMA 299).</t>
  </si>
  <si>
    <t>Existing Navy aircraft create significant design challenges because aerodynamics require complex shaped contours, while structural efficiency leads to lightweight, strong composite sandwiches for load bearing components. The structures employ high strength graphite/epoxy face sheets over honeycomb cores. Honeycomb cores, however, are difficult to form into doubly-curved shells and are prone to water ingress. In order to tailor their properties it is necessary to splice sections from different billets, adding costs. Honeycomb cores offer limited bond area and are prone to delaminations that are difficult to inspect and repair.       An alternative core employs aerospace-grade polymer foam that is reinforced with pultruded unidirectional graphite/epoxy pins. Since the pins can be rapidly inserted via robotic fabrication it is possible to machine unreinforced core to complex contours and insert pins for tailored stiffness and strength. Reinforced foam cores provide more bond area and are less susceptible to water infiltration.   In order for aircraft structures to capitalize on benefits of pin reinforced foam cores, it is necessary that accurate design tools are available. Recently Materials Research &amp; Design (MR &amp; D) and the University of Maryland (UM) have been assessing the structural behavior of pin reinforced cores under separately funded programs. MR &amp; D, under Army funding provided by AEC, is pursuing a micromechanics-based design tool. UM, under a Navy grant, is using specialized experimental methods to measure deformations, and developing detailed finite element models of pin reinforced foam cores. This proposed STTR effort seeks to combine the two approaches to develop a reinforced foam core design tool that can be applied to existing and future aircraft structures. When developed and verified, the design tool will enable structural engineers to specify and fabricate complex shaped sandwich structures with tailored properties. This will lead to more structurally efficient, lower cost, and durable composite airframes.</t>
  </si>
  <si>
    <t>A variety of ASW-related applications require an underwater sonar active transducer to deliver a required acoustic performance in a compact size package at a low cost. State-of-the-art technology is limited when applied to future needs. An innovative approach to identify and develop a new low cost transduction mechanism is needed. This would represent a new class of underwater sonar transmitter that can be used for a range of future acoustic sources. To demonstrate performance of the new low cost transduction mechanism, a notional system of a sonobuoy sized package producing a 500 ping-second tone with an acoustic output in excess of 50 watts in the band of 500 to 1000 Hz will be used. The primary focus would be on the development of a new low cost transduction technology that can be manufactured at a cost at least 50% less than existing technology. The thrust of the Navmar effort in the Phase I of this effort will be to identify. analyze, and develop a design for a new, affordable transducer that can meet the ASW power, frequency, size, and depth requirements and to select the design for fabrication and testing in Phase II.</t>
  </si>
  <si>
    <t>The combined team of Neya Systems, LLC (NSL), and Carnegie Mellon University (CMU), propose to develop the Casualty Evacuation Mission Management System (CEMMS), an effort that will provide significant opportunities to:  1. Develop a Domain Specific Language (DSL) that enables translation from commander"s intent to UGV commands, leveraging a large base of work developed under an existing Army SBIR program.  2. Develop on-line interaction methods, such as speech, gestures, and direct data connections, to indicate specific mission parameters such as location of casualties.   3. Develop a Mission Execution Enginethat interprets the DSL in real time, and includes high-degree-of-freedom on-line planning capabilities.   4. Move beyond simple, isolated examples of autonomous robot command and control to address the broad challenge of mission planning, mission management, and task execution.  5. Demonstrate how the low-level JAUS standardization work in SAE AS-4 can enable more effective use of robotic systems exercising greater autonomy, increasing interoperability, modularity, and rapid development.</t>
  </si>
  <si>
    <t>ProtoInnovations, LLC and Carnegie Mellon University have formed a partnership to commercially develop localization and mapping technologies for planetary rovers. Our first aim is to provide a reliable means of localization that is independent of infrastructure, such as GPS, and compatible with requirements of missions to planetary surfaces. Simultaneously solving for the precise location of the rover as it moves while building an accurate map of the environment is an optimization problem involving internal sensing, sensing of the surrounding environment, probabilistic optimization methods, efficient data structures, and a robust implementation. Our second aim is to merge simultaneous localization and mapping (SLAM) technologies with our existing Reliable Autonomous Surface Mobility (RASM) architecture for rover navigation. Our unique partnership brings together state-of-the-art technologies for SLAM with experience in delivering and supporting both autonomous systems and mobility platforms for NASA.Our proposed project will create a SLAM framework that is capable of accurately localizing a rover throughout long, multi-kilometer traverses of barren terrain. Our approach is compatible with limited communication and computing resources expected for missions to planetary surfaces. Our technologyis based on innovative representations of evidence grids, particle-filter algorithms that operate on range data rather than explicit features, and strategies for segmenting large evidence grids into manageable pieces. _x000D_
_x000D_
In this project we will evaluate the maturity of these algorithms, developed for research programs at Carnegie Mellon, and incorporate them into our RASM architecture, thus providing portable and reliable localization for a variety of vehicle platforms and sensors. Mission constraints will vary broadly, so our SLAM components will be able to merge readings from various suitesof sensors that may be found on planetary rovers.</t>
  </si>
  <si>
    <t>This project will achieve an unobtrusive, wearable sensor array to collect environmental, physiological, and subjective measures associated with physical and cognitive fatigue. The proposed innovation, called the Warfighter Fatigue Data Acquisition System (WFDAS), will be an unobtrusive, modular sensor array to capture, synchronize, and download data related to: (1) actigraphy; (2) ship motion; (3) vibration levels; (4) noise levels; (5) ambient temperature; (6) light levels; and (7) subjective measures related to fatigue. Data will automatically download via open source wireless communication protocols (e.g., Bluetooth) to a networked laptop or smart phone where it can be exported for analysis or integrated with secondary applications (e.g., HSI"experiment in a box"toolkit). This tool will streamline operational data acquisition and reduce the burden for study participants. The software may also be configured to enable study participants to"self-administer"performance measures for use when experimenters are not able to be present (e.g., live fire testing). This project is directly responsive to the stated ONR goal to enable development and validation of performance shaping algorithms to predict the impact of environmental stressors including temperature, vibration, motion, noise, light and fatigue on warfighter readiness.</t>
  </si>
  <si>
    <t>1R41MH093049-01A1</t>
  </si>
  <si>
    <t>1R41EY021392-01</t>
  </si>
  <si>
    <t>NNX11CI43P</t>
  </si>
  <si>
    <t>DE-FG02-11ER86481</t>
  </si>
  <si>
    <t>1R41DA032463-01</t>
  </si>
  <si>
    <t>1R41HL106878-01</t>
  </si>
  <si>
    <t>N00014-11-M-0275</t>
  </si>
  <si>
    <t>N68335-11-C-0149</t>
  </si>
  <si>
    <t>N00014-11-M-0294</t>
  </si>
  <si>
    <t>W81XWH-11-C-0481</t>
  </si>
  <si>
    <t>NNX11CI04P</t>
  </si>
  <si>
    <t>N00014-11-M-0319</t>
  </si>
  <si>
    <t>STTR Ph2 SUMMARY
2011</t>
  </si>
  <si>
    <t># of STTR Phase 2 Awards - 2011</t>
  </si>
  <si>
    <t># of Companies Receiving STTR Phase 2 Awards - 2011</t>
  </si>
  <si>
    <t>$ Amt of STTR Phase 2 Awards - 2011</t>
  </si>
  <si>
    <t>NNX11CC65C</t>
  </si>
  <si>
    <t>W81XWH-09-C-0117</t>
  </si>
  <si>
    <t>FA9550-11-C-0011</t>
  </si>
  <si>
    <t>N68335-11-C-0197</t>
  </si>
  <si>
    <t>2R42AI081334-02</t>
  </si>
  <si>
    <t>NNX11CC51C</t>
  </si>
  <si>
    <t>BODYMEDIA ADVANCED DEVELOPMENT, INC.</t>
  </si>
  <si>
    <t>MOLECULAR TARGETING TECHNOLOGY, INC.</t>
  </si>
  <si>
    <t>NanoLambda, Inc.</t>
  </si>
  <si>
    <t>One Gateway Center</t>
  </si>
  <si>
    <t>420 Fort Duquesne Blvd, Suite 1900</t>
  </si>
  <si>
    <t>510 William Pitt Way</t>
  </si>
  <si>
    <t>15238-1331</t>
  </si>
  <si>
    <t>Bioinformatic Based Wearable Critical Care Monitor</t>
  </si>
  <si>
    <t>Heat Transfer Prediction in Transitional Hypersonic Flow</t>
  </si>
  <si>
    <t>New Energetic Solid Propellant Ingredients</t>
  </si>
  <si>
    <t>Human Rabies Virus Vaccine Development</t>
  </si>
  <si>
    <t>SBIR i6: Commercialization of a nano-optic device in collaboration with Agile Innovation Process</t>
  </si>
  <si>
    <t>A scalable gravity offload device simulates reduced gravity for the testing of various surface system elements such as mobile robots, excavators, habitats, and deployables in a relevant environment.  The device is capable of simulating reduced gravity over an arbitrary terrain including such features as slopes, obstacles, and varying surface concavity.   The device consists of a linear movement system, a 2 degree-of-freedom manipulator, a passive force application mechanism, and a position tracking mechanism.  The manipulator travels along the linear movement system and is positioned perpendicular to the linear movement system's direction of travel.  The result is a rectangular working area whereby the gravity offload device can simulate reduced gravity in the area defined by the length of the linear movement system by the width (reach) of the 2 degree-of-freedom manipulator.  The force application mechanism is principled upon precision maintenance of a pressure in an air cylinder.  Precision regulation of supply pressure enables constant force over the throw of the air cylinder.  Varying the regulator supply pressure to the air cylinder(s) modifies the force experienced by the test article and therefore enables a gravity offload device to simulate a range of gravity fields proportional to the ability to regulate pressure.</t>
  </si>
  <si>
    <t>There is a well-understood need for a small bioinformatics based wearable critical care monitor allowing for the remote monitoring and triage of wounded warfighters.  Our Phase I research demonstrated that by augmenting a commercial wearable body monitoring device (BodyMedia"s SenseWear Armband) with ECG and sophisticated signal processing including the wavelet transform invented at Virginia Commonwealth University, the hemorrhagic shock status of a wounded warfighter was accurately detectable in a simulated shock setting. Algorithms were also developed to predict useful critical parameters such as pulse pressure, shock index, stroke volume, and blood pressure from the armband signals. Subsequent research suggests that adding arm impedance to the existing set of sensors (ECG, heat flux, galvanic skin response, skin temperature, ambient temperature, and motion-based-parameters) further improves the accuracy of the system.  Our Phase II proposal is to incorporate all of these sensors into a commercially ready wearable platform with additional memory and networking capabilities and to further improve and validate the prediction algorithms using existing collaborative efforts with the US Army Institute of Surgical Research (USAISR) as well as on critically ill and injured trauma and surgical patients at a busy urban Level I Trauma Center (VCU Medical Center).</t>
  </si>
  <si>
    <t>ABSTRACT:  Our Phase II program concentrates on extending, rectifying, and validating the ETM engineering transition model for 3D flows. ETM solves PDE"s for both transition onset and intermittency and has full 3D capabilities, shown to generate swept onset curves and variable transitional lengths downstream of the onset curve.  It is incorporated into Navier-Stokes codes in a manner akin to the inclusion of 2-equation turbulence models. Previous efforts validated the ETM using fundamental axisymmetric data sets.  This program will concentrate on high-speed (as well as subsonic) 3D flows using published measurements, as well as those from the CUBRC high-speed facilities. Experiments will concentrate on quantifying tunnel noise levels as well as on capturing boundary layer stability characteristics using innovative hot-wire measurement techniques. Results will be used to rectify and validate the 3D ETM, while also benefiting future 3D stability-based model development.  All numerical and experimental datasets will be archived in the CRAVE web-based, GUI-driven CFD validation database for access by other users to perform their own validation studies.  Finally, modules incorporating the ETM will be developed for use in other structured or unstructured CFD solvers.  BENEFIT:  Commercialization will result from additional licenses for our CFD codes that will now have a validated"engineering-oriented"model that can predict transitional processes for complex 3D flowfields.  Having this unique capability permits CRAFT Tech to obtain additional system and design support work for problems where transition plays a major role. CUBRC should also gain additional experimental support having tunnels with noise levels quantified. The CRAVE validation tool is being commercialized and licensed to varied research facilities and having validation sets included will greatly enhance its utility.  Unique to CRAVE is the inclusion of both data as well the CFD solutions, synchronized via specialized scripts, so that external users can try out their codes on varied data sets and compare results with existing CFD solutions in an automated"black-box"manner. The modules developed that solve the ETM equations working with other CFD codes are also a very viable commercial product. The use of CUBRC data sets to firmly establish transitional modeling capabilities in an engineering-oriented code should lead to additional experimental programs for them in the transitional arena.  In addition, having their data included in CRAVE is good publicity for CUBRC.</t>
  </si>
  <si>
    <t>MACH I Inc. propose to extend the technology developed under a previous Phase II STTR. This new technology will transition the demonstrated performance advantages to a commercial system, the Joint Multiple Effects Warhead System (JMEWS) warhead for integration into a Block IV Tomahawk warhead system. Naval Air Systems Command (NAVAIR) is prepared to develop and commercialize the proposed technology in a Tomahawk weapon system. MACH I will be the prime small business contractor under the proposed STTR. Sandia National Lab will be the STTR partner. NAMMO Talley will evaluate thermobaric formulations.   Boron has great potential as an energetic component in munitions and propellants with the highest energy density (59 kilojoules/gram) of al practical metal fuels. It is difficult to realize this potential due to ignition and combustion issues. The ignition temperature is 2000 K and a molten oxide surface layer forms inhibiting combustion rate and combustion completion. In the prior work, ignition temperature was reduced to 1000 K, combustion rate increased by 46%, while maintaining 97% of boron"s delivered energy. Compared to aluminum in a standard thermobaric formulation, Mg.1 B.9 gave a 21% increase in thermal output and an 18% increase in pressure impulse, with no increase in munition sensitivity.</t>
  </si>
  <si>
    <t>DESCRIPTION (provided by applicant): Current human rabies virus (RV) vaccines are effective if administered in an appropriate and timely manner and therefore, RV infection is a vaccine-preventable disease. However, immunization protocols are complex, requiring multiple doses over a period of weeks and in some cases months. High costs and the lack of compliance associated with current vaccines, and the re-emergence and emergence of rabies and rabies- related viruses, helps to keep rabies a global health threat. The World Health Organization estimates RV kills over 55,000 people per year and over 15 million people receive post-exposure prophylaxis (PEP) after exposure to potentially infected animals. Rabies is ranked seventh in important infectious diseases since it often occurs in children. In addition, current vaccines are based on the inactivation of live RV, however, live RV was recently discovered in a production lot of vaccine, resulting in an international vaccine recall and shortage indicating intrinsically safe human RV vaccines are needed. Taken together, the development of novel pre- and post-exposure vaccines is necessary to combat this global health issue.  Our overall goal is to develop new human RV vaccines that are safe, inexpensive and effectiveas pre- and post-exposure vaccines for both industrialized and developing countries. Since pre-exposure vaccination is reserved only for those at-risk populations, such as laboratory workers and veterinarians, PEP is the worldwide standard for human rabies prevention. We hypothesize that a matrix (M) gene-deleted RV, which renders the virus replication-deficient, will make excellent an RV PEP. Among other attributes, M-gene deleted RV vaccines elicit immune responses similar to that from live RV vaccines,which are more potent and different from inactivated vaccines. Importantly, these replication-deficient viruses are also very safe even in T- and B- cell immune-deficient mice and in non-human primates. The M gene-deleted RV emerged as our most promising vaccine vector identified during Phase I studies in conjunction with our other preliminary immunogenicity and protection data in mice non-human primates. We believe M-gene deleted RVs will benefit PEP vaccination reducing the number of inoculations from thecurrent standard regimen of five doses of active and one dose of passive immunization to a one- or two-dose immunization protocol.  Three Aims are proposed to achieve our overall goal. Aim I is directed towards preparing a research master seed of the M gene-deleted RV using protocols developed during Phase I to recover and propagate M gene-deleted RVs on Vero cells (a pharmaceutically acceptable cell substrate). Aim II is directed towards assessing the safety and toxicity of the M gene-deleted RV by studying its biodistribution, histopathology, genetic stability, thermal stability and neurovirulence in mice. Aim III is to further evaluate immunogenicity our vaccine vector, and to define or establish a new acceptable potency assay for the replication-deficient virus vaccine by correlating focus forming units (ffu) to the well-defined NIH potency test of RV vaccine-induced immunity and protection.  In summary, this Phase II study should finalize pre-clinical testing of the M gene-deleted RV and support the development of a one- to two-dose RV vaccine. Achieving these Aims will bring us closer to saving lives and reducing the cost of human RV prevention in both industrialized and developing countries.        PUBLIC HEALTH RELEVANCE: The goal of this applicationis to develop safe and effective alternatives to the current human rabies post- exposure prophylaxis. The development of treatment that relies on only one to two doses of vaccine instead of five or six inoculations will greatly enhance the effectiveness ofrabies virus prevention, save lives and reduced costs in developing and developed countries.</t>
  </si>
  <si>
    <t>NanoLambda, Inc has requested support for a one year membership to the Agile Innovation System that was recently selected as the recipient of the Economic Development Administrations Region 1 i6 award. In collaboration with the "Agile Innovation Process" project team, this proposal will complete the monolithic fabrication of the nano-optic filter array structure directly onto the CMOS detector array on a wafer scale, to form a spectrometer-on-a-chip. The proposed ultra-compact and low-cost spectrometer-on-a-chip can be used in various applications such as mobile/wearable health monitoring and high-resolution color sensing. As part of a winning team for the i6 Challenge Award program, Innovation Works and Carnegie Mellon University will collaborate with NanoLambda to more effectively move federally funded research towards successful technology product commercialization. The proposed ultra-compact and low-cost spectrometer-on-a-chip can be used in various applications such as mobile/wearable health monitoring and high-resolution color sensing. Consumer electronics manufacturers and portable medical device vendors can be potential customers. Considering the manufacturability of the proposed technology and the readiness of the markets, it is feasible to commercialize the technology within 2 years. The proposed activities will contribute to not only ensuring the high quality of color in the consumer electronics industry but also advancing personalized point-of-care, environmental monitoring, and homeland security. The proposed project will also contribute to the maturation of the "Agile Innovation Process" project of the i6 challenge winning team in the region.</t>
  </si>
  <si>
    <t>ProtoInnovations, LLC and Carnegie Mellon University have formed a partnership to commercially develop rover-autonomy technologies into Reliable Autonomous Surface Mobility (RASM). Our aim is to provide safe and reliable means for lunar rovers to travel at substantial speeds and operate in proximity to astronauts and other vehicles. Our unique partnership brings together state-of-art technologies for autonomous rover navigation with experience in delivering and supporting mobility systems for NASA.The RASM project will create an autonomy framework that is capable of supporting off-road vehicle speeds beyond 3 m/s with planetary-relevant constraints including a lack of infrastructure (such as GPS) and limited communication and computing resources._x000D_
_x000D_
Our RASM framework is based on environmentmodeling, obstacle avoidance, path planning, and localization algorithms developed by Carnegie Mellon and proven by hundreds of kilometers of traverse in planetary analog landscapes on Earth._x000D_
_x000D_
On the RASM project we will mature and package these algorithms in a reliable and portable software architecture that supports a variety of vehicle platforms, sensors, and middleware alternatives. Unique to RASM will be a failure-modes analysis of the autonomy system to model and mitigate hazards posed by operating alongside astronauts and lunar vehicles._x000D_
_x000D_
Mission constraints and operating scenarios willvary broadly, so RASM will be adaptable. We will develop abstraction layers to enable portability across various vehicle chassis configurations, perception sensors, localization sensors, and communications protocols. In Phase 2 of the project, we will implement the portable architecture developed in Phase 1 and demonstrate its capability on KREX or LATUV vehicles developed by ProtoInnovations.</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</si>
  <si>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http://www.sbir.gov/sbirsearch/technology or from individual Federal Agency websites that publicly provide SB</t>
    </r>
  </si>
  <si>
    <t>TOTAL # of SBIR/STTR 2011</t>
  </si>
  <si>
    <t>TOTAL SBIR/STTR 2011</t>
  </si>
  <si>
    <t># of SBIR 2011 Phase 1 Awards</t>
  </si>
  <si>
    <t>$ Amt of SBIR 2011 Phase 1 Awards</t>
  </si>
  <si>
    <t># of SBIR 2011 Phase 2 Awards</t>
  </si>
  <si>
    <t>$ Amt of SBIR 2011 Phase 2 Awards</t>
  </si>
  <si>
    <t># of STTR 2011 Phase 1 Awards</t>
  </si>
  <si>
    <t>$ Amt of STTR 2011 Phase 1 Awards</t>
  </si>
  <si>
    <t># of STTR 2011 Phase 2 Awards</t>
  </si>
  <si>
    <t>$ Amt of STTR 2011 Phase 2 Awards</t>
  </si>
  <si>
    <t>Agency Award Summary - 2011</t>
  </si>
  <si>
    <t>Unique PA Companies Receiving SBIR/STTR Funding in 2011</t>
  </si>
  <si>
    <t>Companies</t>
  </si>
  <si>
    <t>Avencia Incorporated (Changed Name to Azevea)</t>
  </si>
  <si>
    <t>Daniel H. Wagner, Associates, Incorporated</t>
  </si>
  <si>
    <t>Avencia Incorporated (Name Changed to Azavea)</t>
  </si>
</sst>
</file>

<file path=xl/styles.xml><?xml version="1.0" encoding="utf-8"?>
<styleSheet xmlns="http://schemas.openxmlformats.org/spreadsheetml/2006/main">
  <numFmts count="6">
    <numFmt numFmtId="6" formatCode="&quot;$&quot;#,##0_);[Red]\(&quot;$&quot;#,##0\)"/>
    <numFmt numFmtId="8" formatCode="&quot;$&quot;#,##0.00_);[Red]\(&quot;$&quot;#,##0.00\)"/>
    <numFmt numFmtId="42" formatCode="_(&quot;$&quot;* #,##0_);_(&quot;$&quot;* \(#,##0\);_(&quot;$&quot;* &quot;-&quot;_);_(@_)"/>
    <numFmt numFmtId="164" formatCode="&quot;$&quot;#,##0.00"/>
    <numFmt numFmtId="165" formatCode="&quot;$&quot;#,##0.00;[Red]&quot;$&quot;#,##0.00"/>
    <numFmt numFmtId="166" formatCode="&quot;$&quot;#,##0"/>
  </numFmts>
  <fonts count="31">
    <font>
      <sz val="11"/>
      <color theme="1"/>
      <name val="Calibri"/>
      <family val="2"/>
      <scheme val="minor"/>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sz val="10"/>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sz val="9"/>
      <color indexed="8"/>
      <name val="Century Gothic"/>
      <family val="2"/>
    </font>
    <font>
      <b/>
      <sz val="9"/>
      <color indexed="8"/>
      <name val="Century Gothic"/>
      <family val="2"/>
    </font>
    <font>
      <sz val="9"/>
      <color indexed="8"/>
      <name val="Century Gothic"/>
      <family val="2"/>
    </font>
    <font>
      <b/>
      <sz val="9"/>
      <name val="Century Gothic"/>
      <family val="2"/>
    </font>
    <font>
      <sz val="9"/>
      <name val="Century Gothic"/>
      <family val="2"/>
    </font>
    <font>
      <b/>
      <sz val="10"/>
      <color indexed="8"/>
      <name val="Century Gothic"/>
      <family val="2"/>
    </font>
    <font>
      <b/>
      <sz val="10"/>
      <name val="Century Gothic"/>
      <family val="2"/>
    </font>
    <font>
      <sz val="10"/>
      <color indexed="8"/>
      <name val="Century Gothic"/>
      <family val="2"/>
    </font>
    <font>
      <b/>
      <sz val="11"/>
      <color indexed="8"/>
      <name val="Century Gothic"/>
      <family val="2"/>
    </font>
    <font>
      <b/>
      <sz val="9"/>
      <color indexed="8"/>
      <name val="Arial"/>
      <family val="2"/>
    </font>
    <font>
      <sz val="9"/>
      <name val="Arial"/>
      <family val="2"/>
    </font>
    <font>
      <u/>
      <sz val="11"/>
      <color theme="10"/>
      <name val="Calibri"/>
      <family val="2"/>
    </font>
    <font>
      <b/>
      <sz val="11"/>
      <color theme="1"/>
      <name val="Calibri"/>
      <family val="2"/>
      <scheme val="minor"/>
    </font>
    <font>
      <b/>
      <sz val="9"/>
      <color theme="1"/>
      <name val="Century Gothic"/>
      <family val="2"/>
    </font>
    <font>
      <sz val="9"/>
      <color theme="1"/>
      <name val="Century Gothic"/>
      <family val="2"/>
    </font>
    <font>
      <b/>
      <sz val="10"/>
      <color theme="3" tint="-0.249977111117893"/>
      <name val="Arial"/>
      <family val="2"/>
    </font>
    <font>
      <b/>
      <sz val="20"/>
      <color theme="3" tint="-0.249977111117893"/>
      <name val="Arial"/>
      <family val="2"/>
    </font>
    <font>
      <b/>
      <sz val="11"/>
      <color theme="3" tint="-0.24994659260841701"/>
      <name val="Calibri"/>
      <family val="2"/>
      <scheme val="minor"/>
    </font>
    <font>
      <b/>
      <sz val="11"/>
      <color theme="3" tint="-0.249977111117893"/>
      <name val="Calibri"/>
      <family val="2"/>
      <scheme val="minor"/>
    </font>
  </fonts>
  <fills count="1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theme="6" tint="0.59999389629810485"/>
        <bgColor indexed="64"/>
      </patternFill>
    </fill>
    <fill>
      <patternFill patternType="solid">
        <fgColor rgb="FFFFFF99"/>
        <bgColor indexed="64"/>
      </patternFill>
    </fill>
    <fill>
      <patternFill patternType="solid">
        <fgColor rgb="FFCCCCFF"/>
        <bgColor indexed="64"/>
      </patternFill>
    </fill>
    <fill>
      <patternFill patternType="solid">
        <fgColor rgb="FFCC99FF"/>
        <bgColor indexed="64"/>
      </patternFill>
    </fill>
    <fill>
      <patternFill patternType="solid">
        <fgColor rgb="FFFFCC0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rgb="FFCC00FF"/>
        <bgColor indexed="64"/>
      </patternFill>
    </fill>
  </fills>
  <borders count="86">
    <border>
      <left/>
      <right/>
      <top/>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8"/>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bottom style="dotted">
        <color indexed="8"/>
      </bottom>
      <diagonal/>
    </border>
    <border>
      <left style="dotted">
        <color indexed="8"/>
      </left>
      <right style="dotted">
        <color indexed="8"/>
      </right>
      <top style="dotted">
        <color indexed="8"/>
      </top>
      <bottom style="medium">
        <color indexed="8"/>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8"/>
      </right>
      <top style="dashed">
        <color indexed="64"/>
      </top>
      <bottom style="dashed">
        <color indexed="64"/>
      </bottom>
      <diagonal/>
    </border>
    <border>
      <left/>
      <right style="medium">
        <color indexed="8"/>
      </right>
      <top style="dashed">
        <color indexed="64"/>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dashed">
        <color indexed="8"/>
      </left>
      <right style="medium">
        <color indexed="8"/>
      </right>
      <top style="dashed">
        <color indexed="8"/>
      </top>
      <bottom style="dashed">
        <color indexed="8"/>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8"/>
      </left>
      <right style="medium">
        <color indexed="8"/>
      </right>
      <top style="medium">
        <color indexed="8"/>
      </top>
      <bottom style="medium">
        <color indexed="8"/>
      </bottom>
      <diagonal/>
    </border>
    <border>
      <left style="dotted">
        <color auto="1"/>
      </left>
      <right style="dotted">
        <color auto="1"/>
      </right>
      <top style="dotted">
        <color auto="1"/>
      </top>
      <bottom style="dotted">
        <color auto="1"/>
      </bottom>
      <diagonal/>
    </border>
    <border>
      <left style="dotted">
        <color indexed="8"/>
      </left>
      <right style="medium">
        <color indexed="8"/>
      </right>
      <top style="medium">
        <color indexed="8"/>
      </top>
      <bottom style="dotted">
        <color auto="1"/>
      </bottom>
      <diagonal/>
    </border>
    <border>
      <left style="dotted">
        <color indexed="8"/>
      </left>
      <right style="medium">
        <color indexed="8"/>
      </right>
      <top style="dotted">
        <color auto="1"/>
      </top>
      <bottom style="dotted">
        <color auto="1"/>
      </bottom>
      <diagonal/>
    </border>
    <border>
      <left style="dotted">
        <color auto="1"/>
      </left>
      <right style="dotted">
        <color auto="1"/>
      </right>
      <top style="dotted">
        <color auto="1"/>
      </top>
      <bottom style="medium">
        <color indexed="8"/>
      </bottom>
      <diagonal/>
    </border>
    <border>
      <left style="dotted">
        <color indexed="8"/>
      </left>
      <right style="medium">
        <color indexed="8"/>
      </right>
      <top style="dotted">
        <color auto="1"/>
      </top>
      <bottom style="medium">
        <color indexed="8"/>
      </bottom>
      <diagonal/>
    </border>
    <border>
      <left style="dotted">
        <color auto="1"/>
      </left>
      <right style="medium">
        <color indexed="8"/>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indexed="8"/>
      </right>
      <top/>
      <bottom style="dotted">
        <color auto="1"/>
      </bottom>
      <diagonal/>
    </border>
    <border>
      <left style="medium">
        <color indexed="8"/>
      </left>
      <right style="dotted">
        <color auto="1"/>
      </right>
      <top style="dotted">
        <color auto="1"/>
      </top>
      <bottom style="medium">
        <color indexed="8"/>
      </bottom>
      <diagonal/>
    </border>
    <border>
      <left style="dotted">
        <color auto="1"/>
      </left>
      <right style="medium">
        <color indexed="8"/>
      </right>
      <top style="dotted">
        <color auto="1"/>
      </top>
      <bottom style="medium">
        <color indexed="8"/>
      </bottom>
      <diagonal/>
    </border>
    <border>
      <left style="dotted">
        <color indexed="8"/>
      </left>
      <right style="dotted">
        <color auto="1"/>
      </right>
      <top style="dotted">
        <color indexed="8"/>
      </top>
      <bottom style="medium">
        <color indexed="8"/>
      </bottom>
      <diagonal/>
    </border>
    <border>
      <left style="dotted">
        <color auto="1"/>
      </left>
      <right style="dotted">
        <color auto="1"/>
      </right>
      <top style="dotted">
        <color auto="1"/>
      </top>
      <bottom style="medium">
        <color indexed="64"/>
      </bottom>
      <diagonal/>
    </border>
    <border>
      <left style="dashed">
        <color auto="1"/>
      </left>
      <right style="dashed">
        <color auto="1"/>
      </right>
      <top style="dashed">
        <color auto="1"/>
      </top>
      <bottom style="dashed">
        <color auto="1"/>
      </bottom>
      <diagonal/>
    </border>
    <border>
      <left style="dotted">
        <color indexed="64"/>
      </left>
      <right style="dotted">
        <color indexed="64"/>
      </right>
      <top/>
      <bottom style="dotted">
        <color indexed="64"/>
      </bottom>
      <diagonal/>
    </border>
    <border>
      <left style="dashed">
        <color auto="1"/>
      </left>
      <right style="dashed">
        <color auto="1"/>
      </right>
      <top style="dashed">
        <color auto="1"/>
      </top>
      <bottom style="medium">
        <color indexed="64"/>
      </bottom>
      <diagonal/>
    </border>
    <border>
      <left style="medium">
        <color indexed="64"/>
      </left>
      <right style="dotted">
        <color indexed="64"/>
      </right>
      <top style="medium">
        <color indexed="8"/>
      </top>
      <bottom style="dashed">
        <color indexed="64"/>
      </bottom>
      <diagonal/>
    </border>
    <border>
      <left style="medium">
        <color indexed="64"/>
      </left>
      <right style="dotted">
        <color indexed="64"/>
      </right>
      <top style="dashed">
        <color indexed="64"/>
      </top>
      <bottom style="dashed">
        <color indexed="64"/>
      </bottom>
      <diagonal/>
    </border>
    <border>
      <left style="medium">
        <color indexed="64"/>
      </left>
      <right style="dotted">
        <color indexed="64"/>
      </right>
      <top style="dashed">
        <color indexed="64"/>
      </top>
      <bottom style="medium">
        <color indexed="64"/>
      </bottom>
      <diagonal/>
    </border>
    <border>
      <left style="dashed">
        <color auto="1"/>
      </left>
      <right/>
      <top style="dashed">
        <color auto="1"/>
      </top>
      <bottom style="dashed">
        <color auto="1"/>
      </bottom>
      <diagonal/>
    </border>
    <border>
      <left style="dashed">
        <color auto="1"/>
      </left>
      <right/>
      <top style="dashed">
        <color auto="1"/>
      </top>
      <bottom style="medium">
        <color indexed="64"/>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indexed="64"/>
      </left>
      <right style="medium">
        <color indexed="64"/>
      </right>
      <top style="dotted">
        <color indexed="64"/>
      </top>
      <bottom style="dotted">
        <color indexed="64"/>
      </bottom>
      <diagonal/>
    </border>
    <border>
      <left style="dashed">
        <color indexed="8"/>
      </left>
      <right style="medium">
        <color indexed="8"/>
      </right>
      <top style="dashed">
        <color indexed="8"/>
      </top>
      <bottom style="dashed">
        <color indexed="8"/>
      </bottom>
      <diagonal/>
    </border>
    <border>
      <left style="dashed">
        <color auto="1"/>
      </left>
      <right/>
      <top style="medium">
        <color auto="1"/>
      </top>
      <bottom style="dashed">
        <color auto="1"/>
      </bottom>
      <diagonal/>
    </border>
    <border>
      <left style="dashed">
        <color auto="1"/>
      </left>
      <right style="dotted">
        <color indexed="64"/>
      </right>
      <top style="dotted">
        <color indexed="64"/>
      </top>
      <bottom style="medium">
        <color auto="1"/>
      </bottom>
      <diagonal/>
    </border>
    <border>
      <left style="medium">
        <color auto="1"/>
      </left>
      <right style="medium">
        <color auto="1"/>
      </right>
      <top style="medium">
        <color auto="1"/>
      </top>
      <bottom style="medium">
        <color auto="1"/>
      </bottom>
      <diagonal/>
    </border>
    <border>
      <left style="medium">
        <color indexed="64"/>
      </left>
      <right style="dashed">
        <color auto="1"/>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dashed">
        <color indexed="8"/>
      </left>
      <right style="dashed">
        <color auto="1"/>
      </right>
      <top style="medium">
        <color indexed="8"/>
      </top>
      <bottom style="dashed">
        <color indexed="8"/>
      </bottom>
      <diagonal/>
    </border>
    <border>
      <left style="dashed">
        <color indexed="8"/>
      </left>
      <right style="dashed">
        <color auto="1"/>
      </right>
      <top style="dashed">
        <color indexed="8"/>
      </top>
      <bottom style="dashed">
        <color indexed="8"/>
      </bottom>
      <diagonal/>
    </border>
    <border>
      <left style="dashed">
        <color indexed="8"/>
      </left>
      <right style="dashed">
        <color auto="1"/>
      </right>
      <top style="dashed">
        <color indexed="8"/>
      </top>
      <bottom style="medium">
        <color indexed="8"/>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s>
  <cellStyleXfs count="6">
    <xf numFmtId="0" fontId="0" fillId="0" borderId="0"/>
    <xf numFmtId="0" fontId="2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282">
    <xf numFmtId="0" fontId="0" fillId="0" borderId="0" xfId="0"/>
    <xf numFmtId="0" fontId="24" fillId="0" borderId="0" xfId="0" applyFont="1"/>
    <xf numFmtId="0" fontId="2" fillId="0" borderId="0" xfId="3" applyFont="1"/>
    <xf numFmtId="0" fontId="3" fillId="8" borderId="1" xfId="5" applyFont="1" applyFill="1" applyBorder="1" applyAlignment="1">
      <alignment wrapText="1"/>
    </xf>
    <xf numFmtId="0" fontId="3" fillId="8" borderId="2" xfId="5" applyFont="1" applyFill="1" applyBorder="1"/>
    <xf numFmtId="164" fontId="0" fillId="0" borderId="0" xfId="0" applyNumberFormat="1"/>
    <xf numFmtId="0" fontId="3" fillId="8" borderId="3" xfId="5" applyFont="1" applyFill="1" applyBorder="1" applyAlignment="1">
      <alignment wrapText="1"/>
    </xf>
    <xf numFmtId="6" fontId="1" fillId="0" borderId="0" xfId="5" applyNumberFormat="1" applyFill="1" applyBorder="1"/>
    <xf numFmtId="0" fontId="4" fillId="8" borderId="5" xfId="0" applyFont="1" applyFill="1" applyBorder="1" applyAlignment="1">
      <alignment wrapText="1"/>
    </xf>
    <xf numFmtId="164" fontId="3" fillId="0" borderId="0" xfId="5" applyNumberFormat="1" applyFont="1" applyFill="1" applyBorder="1" applyAlignment="1">
      <alignment wrapText="1"/>
    </xf>
    <xf numFmtId="0" fontId="1" fillId="8" borderId="6" xfId="5" applyFill="1" applyBorder="1"/>
    <xf numFmtId="0" fontId="1" fillId="8" borderId="7" xfId="5" applyFont="1" applyFill="1" applyBorder="1"/>
    <xf numFmtId="164" fontId="1" fillId="0" borderId="0" xfId="5" applyNumberFormat="1" applyFill="1" applyBorder="1" applyAlignment="1">
      <alignment wrapText="1"/>
    </xf>
    <xf numFmtId="0" fontId="1" fillId="0" borderId="0" xfId="5"/>
    <xf numFmtId="0" fontId="1" fillId="8" borderId="8" xfId="5" applyFill="1" applyBorder="1"/>
    <xf numFmtId="164" fontId="1" fillId="8" borderId="9" xfId="5" applyNumberFormat="1" applyFont="1" applyFill="1" applyBorder="1"/>
    <xf numFmtId="164" fontId="3" fillId="0" borderId="0" xfId="3" applyNumberFormat="1" applyFont="1" applyFill="1" applyBorder="1"/>
    <xf numFmtId="0" fontId="1" fillId="8" borderId="10" xfId="5" applyFill="1" applyBorder="1"/>
    <xf numFmtId="0" fontId="1" fillId="8" borderId="11" xfId="5" applyFont="1" applyFill="1" applyBorder="1"/>
    <xf numFmtId="0" fontId="1" fillId="8" borderId="9" xfId="5" applyFont="1" applyFill="1" applyBorder="1"/>
    <xf numFmtId="164" fontId="3" fillId="0" borderId="0" xfId="4" applyNumberFormat="1" applyFont="1" applyFill="1" applyBorder="1"/>
    <xf numFmtId="0" fontId="1" fillId="0" borderId="0" xfId="5" applyFill="1" applyBorder="1"/>
    <xf numFmtId="164" fontId="1" fillId="0" borderId="0" xfId="5" applyNumberFormat="1" applyAlignment="1">
      <alignment wrapText="1"/>
    </xf>
    <xf numFmtId="0" fontId="0" fillId="0" borderId="0" xfId="0" applyFill="1" applyBorder="1"/>
    <xf numFmtId="164" fontId="5" fillId="0" borderId="8" xfId="0" applyNumberFormat="1" applyFont="1" applyFill="1" applyBorder="1"/>
    <xf numFmtId="164" fontId="1" fillId="8" borderId="11" xfId="5" applyNumberFormat="1" applyFont="1" applyFill="1" applyBorder="1"/>
    <xf numFmtId="164" fontId="6" fillId="0" borderId="0" xfId="4" applyNumberFormat="1" applyFont="1" applyFill="1" applyBorder="1"/>
    <xf numFmtId="0" fontId="4" fillId="8" borderId="5" xfId="0" applyFont="1" applyFill="1" applyBorder="1"/>
    <xf numFmtId="0" fontId="1" fillId="0" borderId="12" xfId="3" applyFont="1" applyBorder="1"/>
    <xf numFmtId="0" fontId="4" fillId="0" borderId="0" xfId="0" applyFont="1" applyAlignment="1">
      <alignment wrapText="1"/>
    </xf>
    <xf numFmtId="0" fontId="4" fillId="0" borderId="0" xfId="0" applyFont="1"/>
    <xf numFmtId="0" fontId="11" fillId="0" borderId="0" xfId="0" applyFont="1"/>
    <xf numFmtId="0" fontId="25" fillId="0" borderId="0" xfId="0" applyFont="1" applyAlignment="1">
      <alignment horizontal="left"/>
    </xf>
    <xf numFmtId="0" fontId="26" fillId="0" borderId="0" xfId="0" applyFont="1"/>
    <xf numFmtId="8" fontId="25" fillId="0" borderId="0" xfId="0" applyNumberFormat="1" applyFont="1"/>
    <xf numFmtId="0" fontId="14" fillId="0" borderId="0" xfId="0" applyFont="1"/>
    <xf numFmtId="0" fontId="15" fillId="2" borderId="13" xfId="3" applyFont="1" applyFill="1" applyBorder="1"/>
    <xf numFmtId="0" fontId="15" fillId="2" borderId="1" xfId="3" applyFont="1" applyFill="1" applyBorder="1"/>
    <xf numFmtId="0" fontId="14" fillId="2" borderId="14" xfId="0" applyFont="1" applyFill="1" applyBorder="1"/>
    <xf numFmtId="0" fontId="15" fillId="2" borderId="15" xfId="3" applyFont="1" applyFill="1" applyBorder="1"/>
    <xf numFmtId="0" fontId="15" fillId="2" borderId="16" xfId="3" applyFont="1" applyFill="1" applyBorder="1"/>
    <xf numFmtId="0" fontId="14" fillId="2" borderId="17" xfId="0" applyFont="1" applyFill="1" applyBorder="1"/>
    <xf numFmtId="164" fontId="15" fillId="2" borderId="18" xfId="3" applyNumberFormat="1" applyFont="1" applyFill="1" applyBorder="1"/>
    <xf numFmtId="0" fontId="15" fillId="2" borderId="3" xfId="3" applyFont="1" applyFill="1" applyBorder="1"/>
    <xf numFmtId="0" fontId="14" fillId="2" borderId="19" xfId="0" applyFont="1" applyFill="1" applyBorder="1"/>
    <xf numFmtId="8" fontId="14" fillId="0" borderId="0" xfId="0" applyNumberFormat="1" applyFont="1"/>
    <xf numFmtId="0" fontId="16" fillId="0" borderId="0" xfId="3" applyFont="1"/>
    <xf numFmtId="0" fontId="16" fillId="0" borderId="20" xfId="3" applyFont="1" applyBorder="1"/>
    <xf numFmtId="0" fontId="16" fillId="0" borderId="21" xfId="3" applyFont="1" applyBorder="1"/>
    <xf numFmtId="0" fontId="16" fillId="0" borderId="22" xfId="3" applyFont="1" applyBorder="1"/>
    <xf numFmtId="0" fontId="16" fillId="0" borderId="23" xfId="3" applyFont="1" applyBorder="1"/>
    <xf numFmtId="0" fontId="15" fillId="2" borderId="24" xfId="3" applyFont="1" applyFill="1" applyBorder="1"/>
    <xf numFmtId="0" fontId="15" fillId="2" borderId="5" xfId="3" applyFont="1" applyFill="1" applyBorder="1"/>
    <xf numFmtId="164" fontId="15" fillId="2" borderId="11" xfId="3" applyNumberFormat="1" applyFont="1" applyFill="1" applyBorder="1"/>
    <xf numFmtId="0" fontId="11" fillId="0" borderId="0" xfId="0" applyFont="1" applyAlignment="1">
      <alignment horizontal="left"/>
    </xf>
    <xf numFmtId="0" fontId="11" fillId="0" borderId="0" xfId="0" applyFont="1" applyBorder="1"/>
    <xf numFmtId="0" fontId="26" fillId="0" borderId="26" xfId="0" applyFont="1" applyBorder="1"/>
    <xf numFmtId="0" fontId="26" fillId="0" borderId="27" xfId="0" applyFont="1" applyBorder="1"/>
    <xf numFmtId="165" fontId="16" fillId="0" borderId="29" xfId="3" applyNumberFormat="1" applyFont="1" applyBorder="1"/>
    <xf numFmtId="165" fontId="16" fillId="0" borderId="30" xfId="3" applyNumberFormat="1" applyFont="1" applyBorder="1"/>
    <xf numFmtId="165" fontId="16" fillId="0" borderId="31" xfId="3" applyNumberFormat="1" applyFont="1" applyBorder="1"/>
    <xf numFmtId="165" fontId="16" fillId="0" borderId="22" xfId="3" applyNumberFormat="1" applyFont="1" applyBorder="1"/>
    <xf numFmtId="165" fontId="26" fillId="0" borderId="31" xfId="0" applyNumberFormat="1" applyFont="1" applyBorder="1"/>
    <xf numFmtId="165" fontId="26" fillId="0" borderId="32" xfId="0" applyNumberFormat="1" applyFont="1" applyBorder="1"/>
    <xf numFmtId="165" fontId="16" fillId="0" borderId="33" xfId="3" applyNumberFormat="1" applyFont="1" applyBorder="1"/>
    <xf numFmtId="0" fontId="25" fillId="0" borderId="0" xfId="0" applyFont="1"/>
    <xf numFmtId="0" fontId="15" fillId="9" borderId="37" xfId="3" applyFont="1" applyFill="1" applyBorder="1" applyAlignment="1">
      <alignment horizontal="center"/>
    </xf>
    <xf numFmtId="0" fontId="15" fillId="9" borderId="5" xfId="3" applyFont="1" applyFill="1" applyBorder="1" applyAlignment="1">
      <alignment horizontal="center" wrapText="1"/>
    </xf>
    <xf numFmtId="0" fontId="15" fillId="9" borderId="7" xfId="3" applyFont="1" applyFill="1" applyBorder="1" applyAlignment="1">
      <alignment horizontal="center"/>
    </xf>
    <xf numFmtId="0" fontId="17" fillId="4" borderId="5" xfId="0" applyFont="1" applyFill="1" applyBorder="1" applyAlignment="1">
      <alignment horizontal="center" wrapText="1"/>
    </xf>
    <xf numFmtId="0" fontId="12" fillId="0" borderId="0" xfId="0" applyFont="1"/>
    <xf numFmtId="0" fontId="18" fillId="4" borderId="13" xfId="4" applyFont="1" applyFill="1" applyBorder="1"/>
    <xf numFmtId="0" fontId="18" fillId="4" borderId="1" xfId="4" applyFont="1" applyFill="1" applyBorder="1"/>
    <xf numFmtId="0" fontId="7" fillId="4" borderId="14" xfId="4" applyFont="1" applyFill="1" applyBorder="1"/>
    <xf numFmtId="0" fontId="18" fillId="4" borderId="15" xfId="4" applyFont="1" applyFill="1" applyBorder="1"/>
    <xf numFmtId="0" fontId="18" fillId="4" borderId="16" xfId="4" applyFont="1" applyFill="1" applyBorder="1"/>
    <xf numFmtId="0" fontId="7" fillId="4" borderId="17" xfId="4" applyFont="1" applyFill="1" applyBorder="1"/>
    <xf numFmtId="0" fontId="18" fillId="4" borderId="3" xfId="4" applyFont="1" applyFill="1" applyBorder="1"/>
    <xf numFmtId="0" fontId="7" fillId="4" borderId="19" xfId="4" applyFont="1" applyFill="1" applyBorder="1"/>
    <xf numFmtId="164" fontId="18" fillId="5" borderId="0" xfId="4" applyNumberFormat="1" applyFont="1" applyFill="1" applyBorder="1"/>
    <xf numFmtId="0" fontId="18" fillId="5" borderId="0" xfId="4" applyFont="1" applyFill="1" applyBorder="1"/>
    <xf numFmtId="0" fontId="7" fillId="5" borderId="0" xfId="4" applyFont="1" applyFill="1" applyBorder="1"/>
    <xf numFmtId="0" fontId="19" fillId="0" borderId="0" xfId="0" applyFont="1"/>
    <xf numFmtId="0" fontId="17" fillId="10" borderId="5" xfId="0" applyFont="1" applyFill="1" applyBorder="1" applyAlignment="1">
      <alignment horizontal="center" wrapText="1"/>
    </xf>
    <xf numFmtId="0" fontId="19" fillId="0" borderId="2" xfId="0" applyFont="1" applyBorder="1"/>
    <xf numFmtId="0" fontId="19" fillId="0" borderId="2" xfId="0" applyFont="1" applyBorder="1" applyAlignment="1">
      <alignment wrapText="1"/>
    </xf>
    <xf numFmtId="0" fontId="7" fillId="0" borderId="38" xfId="3" applyFont="1" applyBorder="1"/>
    <xf numFmtId="0" fontId="19" fillId="0" borderId="38" xfId="0" applyFont="1" applyBorder="1" applyAlignment="1">
      <alignment wrapText="1"/>
    </xf>
    <xf numFmtId="0" fontId="19" fillId="0" borderId="12" xfId="0" applyFont="1" applyBorder="1"/>
    <xf numFmtId="0" fontId="19" fillId="0" borderId="12" xfId="0" applyFont="1" applyBorder="1" applyAlignment="1">
      <alignment wrapText="1"/>
    </xf>
    <xf numFmtId="0" fontId="17" fillId="4" borderId="5" xfId="0" applyFont="1" applyFill="1" applyBorder="1"/>
    <xf numFmtId="0" fontId="17" fillId="4" borderId="5" xfId="0" applyFont="1" applyFill="1" applyBorder="1" applyAlignment="1">
      <alignment wrapText="1"/>
    </xf>
    <xf numFmtId="166" fontId="25" fillId="0" borderId="0" xfId="0" applyNumberFormat="1" applyFont="1"/>
    <xf numFmtId="166" fontId="26" fillId="0" borderId="0" xfId="0" applyNumberFormat="1" applyFont="1"/>
    <xf numFmtId="166" fontId="19" fillId="0" borderId="14" xfId="0" applyNumberFormat="1" applyFont="1" applyBorder="1"/>
    <xf numFmtId="166" fontId="19" fillId="0" borderId="17" xfId="0" applyNumberFormat="1" applyFont="1" applyBorder="1"/>
    <xf numFmtId="166" fontId="17" fillId="4" borderId="5" xfId="0" applyNumberFormat="1" applyFont="1" applyFill="1" applyBorder="1"/>
    <xf numFmtId="0" fontId="27" fillId="0" borderId="44" xfId="0" applyFont="1" applyBorder="1" applyAlignment="1">
      <alignment horizontal="center"/>
    </xf>
    <xf numFmtId="0" fontId="27" fillId="0" borderId="44" xfId="0" applyFont="1" applyBorder="1" applyAlignment="1">
      <alignment horizontal="center" wrapText="1"/>
    </xf>
    <xf numFmtId="0" fontId="28" fillId="0" borderId="0" xfId="3" applyFont="1"/>
    <xf numFmtId="0" fontId="13" fillId="6" borderId="5" xfId="0" applyFont="1" applyFill="1" applyBorder="1" applyAlignment="1">
      <alignment horizontal="center" wrapText="1"/>
    </xf>
    <xf numFmtId="0" fontId="18" fillId="6" borderId="13" xfId="4" applyFont="1" applyFill="1" applyBorder="1"/>
    <xf numFmtId="0" fontId="18" fillId="6" borderId="1" xfId="4" applyFont="1" applyFill="1" applyBorder="1"/>
    <xf numFmtId="0" fontId="7" fillId="6" borderId="14" xfId="4" applyFont="1" applyFill="1" applyBorder="1"/>
    <xf numFmtId="0" fontId="18" fillId="6" borderId="15" xfId="4" applyFont="1" applyFill="1" applyBorder="1"/>
    <xf numFmtId="0" fontId="18" fillId="6" borderId="16" xfId="4" applyFont="1" applyFill="1" applyBorder="1"/>
    <xf numFmtId="0" fontId="7" fillId="6" borderId="17" xfId="4" applyFont="1" applyFill="1" applyBorder="1"/>
    <xf numFmtId="0" fontId="18" fillId="6" borderId="3" xfId="4" applyFont="1" applyFill="1" applyBorder="1"/>
    <xf numFmtId="0" fontId="7" fillId="6" borderId="19" xfId="4" applyFont="1" applyFill="1" applyBorder="1"/>
    <xf numFmtId="8" fontId="19" fillId="0" borderId="0" xfId="0" applyNumberFormat="1" applyFont="1"/>
    <xf numFmtId="0" fontId="20" fillId="6" borderId="5" xfId="0" applyFont="1" applyFill="1" applyBorder="1"/>
    <xf numFmtId="0" fontId="20" fillId="6" borderId="5" xfId="0" applyFont="1" applyFill="1" applyBorder="1" applyAlignment="1">
      <alignment wrapText="1"/>
    </xf>
    <xf numFmtId="166" fontId="24" fillId="0" borderId="0" xfId="0" applyNumberFormat="1" applyFont="1"/>
    <xf numFmtId="166" fontId="0" fillId="0" borderId="0" xfId="0" applyNumberFormat="1"/>
    <xf numFmtId="166" fontId="18" fillId="6" borderId="18" xfId="4" applyNumberFormat="1" applyFont="1" applyFill="1" applyBorder="1"/>
    <xf numFmtId="0" fontId="17" fillId="11" borderId="5" xfId="0" applyFont="1" applyFill="1" applyBorder="1" applyAlignment="1">
      <alignment horizontal="center" wrapText="1"/>
    </xf>
    <xf numFmtId="0" fontId="17" fillId="11" borderId="5" xfId="0" applyFont="1" applyFill="1" applyBorder="1" applyAlignment="1">
      <alignment horizontal="center"/>
    </xf>
    <xf numFmtId="166" fontId="20" fillId="6" borderId="5" xfId="0" applyNumberFormat="1" applyFont="1" applyFill="1" applyBorder="1"/>
    <xf numFmtId="0" fontId="0" fillId="0" borderId="13" xfId="0" applyBorder="1"/>
    <xf numFmtId="0" fontId="0" fillId="0" borderId="15" xfId="0" applyBorder="1"/>
    <xf numFmtId="0" fontId="21" fillId="7" borderId="5" xfId="0" applyFont="1" applyFill="1" applyBorder="1" applyAlignment="1">
      <alignment horizontal="center" wrapText="1"/>
    </xf>
    <xf numFmtId="0" fontId="5" fillId="0" borderId="0" xfId="0" applyFont="1" applyAlignment="1">
      <alignment wrapText="1"/>
    </xf>
    <xf numFmtId="0" fontId="5" fillId="0" borderId="0" xfId="0" applyFont="1"/>
    <xf numFmtId="0" fontId="6" fillId="7" borderId="13" xfId="4" applyFont="1" applyFill="1" applyBorder="1"/>
    <xf numFmtId="0" fontId="6" fillId="7" borderId="1" xfId="4" applyFont="1" applyFill="1" applyBorder="1"/>
    <xf numFmtId="0" fontId="22" fillId="7" borderId="14" xfId="4" applyFont="1" applyFill="1" applyBorder="1"/>
    <xf numFmtId="0" fontId="6" fillId="7" borderId="15" xfId="4" applyFont="1" applyFill="1" applyBorder="1"/>
    <xf numFmtId="0" fontId="6" fillId="7" borderId="16" xfId="4" applyFont="1" applyFill="1" applyBorder="1"/>
    <xf numFmtId="0" fontId="22" fillId="7" borderId="17" xfId="4" applyFont="1" applyFill="1" applyBorder="1"/>
    <xf numFmtId="0" fontId="6" fillId="7" borderId="3" xfId="4" applyFont="1" applyFill="1" applyBorder="1"/>
    <xf numFmtId="0" fontId="22" fillId="7" borderId="19" xfId="4" applyFont="1" applyFill="1" applyBorder="1"/>
    <xf numFmtId="3" fontId="5" fillId="0" borderId="0" xfId="0" applyNumberFormat="1" applyFont="1"/>
    <xf numFmtId="0" fontId="5" fillId="0" borderId="2" xfId="0" applyFont="1" applyBorder="1"/>
    <xf numFmtId="0" fontId="5" fillId="0" borderId="2" xfId="0" applyFont="1" applyBorder="1" applyAlignment="1">
      <alignment wrapText="1"/>
    </xf>
    <xf numFmtId="0" fontId="5" fillId="0" borderId="12" xfId="0" applyFont="1" applyBorder="1" applyAlignment="1">
      <alignment wrapText="1"/>
    </xf>
    <xf numFmtId="0" fontId="5" fillId="0" borderId="4" xfId="0" applyFont="1" applyBorder="1"/>
    <xf numFmtId="0" fontId="5" fillId="0" borderId="4" xfId="0" applyFont="1" applyBorder="1" applyAlignment="1">
      <alignment wrapText="1"/>
    </xf>
    <xf numFmtId="0" fontId="21" fillId="7" borderId="5" xfId="0" applyFont="1" applyFill="1" applyBorder="1"/>
    <xf numFmtId="0" fontId="21" fillId="7" borderId="5" xfId="0" applyFont="1" applyFill="1" applyBorder="1" applyAlignment="1">
      <alignment wrapText="1"/>
    </xf>
    <xf numFmtId="0" fontId="21" fillId="12" borderId="5" xfId="0" applyFont="1" applyFill="1" applyBorder="1" applyAlignment="1">
      <alignment horizontal="center" wrapText="1"/>
    </xf>
    <xf numFmtId="166" fontId="6" fillId="7" borderId="18" xfId="4" applyNumberFormat="1" applyFont="1" applyFill="1" applyBorder="1"/>
    <xf numFmtId="166" fontId="5" fillId="0" borderId="14" xfId="0" applyNumberFormat="1" applyFont="1" applyBorder="1"/>
    <xf numFmtId="166" fontId="5" fillId="0" borderId="17" xfId="0" applyNumberFormat="1" applyFont="1" applyBorder="1"/>
    <xf numFmtId="166" fontId="5" fillId="0" borderId="19" xfId="0" applyNumberFormat="1" applyFont="1" applyBorder="1"/>
    <xf numFmtId="166" fontId="21" fillId="7" borderId="5" xfId="0" applyNumberFormat="1" applyFont="1" applyFill="1" applyBorder="1"/>
    <xf numFmtId="0" fontId="5" fillId="0" borderId="38" xfId="0" applyFont="1" applyBorder="1"/>
    <xf numFmtId="0" fontId="5" fillId="0" borderId="38" xfId="0" applyFont="1" applyBorder="1" applyAlignment="1">
      <alignment wrapText="1"/>
    </xf>
    <xf numFmtId="166" fontId="5" fillId="0" borderId="39" xfId="0" applyNumberFormat="1" applyFont="1" applyBorder="1"/>
    <xf numFmtId="166" fontId="18" fillId="4" borderId="18" xfId="4" applyNumberFormat="1" applyFont="1" applyFill="1" applyBorder="1"/>
    <xf numFmtId="0" fontId="15" fillId="13" borderId="37" xfId="3" applyFont="1" applyFill="1" applyBorder="1" applyAlignment="1">
      <alignment horizontal="center"/>
    </xf>
    <xf numFmtId="0" fontId="15" fillId="13" borderId="5" xfId="3" applyFont="1" applyFill="1" applyBorder="1" applyAlignment="1">
      <alignment horizontal="center" wrapText="1"/>
    </xf>
    <xf numFmtId="0" fontId="15" fillId="13" borderId="7" xfId="3" applyFont="1" applyFill="1" applyBorder="1" applyAlignment="1">
      <alignment horizontal="center"/>
    </xf>
    <xf numFmtId="0" fontId="15" fillId="13" borderId="24" xfId="3" applyFont="1" applyFill="1" applyBorder="1"/>
    <xf numFmtId="0" fontId="15" fillId="13" borderId="5" xfId="3" applyFont="1" applyFill="1" applyBorder="1"/>
    <xf numFmtId="0" fontId="7" fillId="0" borderId="2" xfId="3" applyFont="1" applyBorder="1"/>
    <xf numFmtId="0" fontId="0" fillId="0" borderId="26" xfId="0" applyBorder="1"/>
    <xf numFmtId="0" fontId="0" fillId="0" borderId="27" xfId="0" applyBorder="1"/>
    <xf numFmtId="0" fontId="0" fillId="0" borderId="45" xfId="0" applyBorder="1"/>
    <xf numFmtId="0" fontId="11" fillId="0" borderId="0" xfId="0" applyFont="1" applyAlignment="1">
      <alignment wrapText="1"/>
    </xf>
    <xf numFmtId="0" fontId="0" fillId="0" borderId="45" xfId="0" applyBorder="1" applyAlignment="1">
      <alignment wrapText="1"/>
    </xf>
    <xf numFmtId="0" fontId="26" fillId="0" borderId="0" xfId="0" applyFont="1" applyAlignment="1">
      <alignment wrapText="1"/>
    </xf>
    <xf numFmtId="0" fontId="11" fillId="0" borderId="25" xfId="0" applyFont="1" applyBorder="1" applyAlignment="1">
      <alignment horizontal="center"/>
    </xf>
    <xf numFmtId="0" fontId="26" fillId="0" borderId="27" xfId="0" applyFont="1" applyBorder="1" applyAlignment="1">
      <alignment horizontal="center"/>
    </xf>
    <xf numFmtId="0" fontId="26" fillId="0" borderId="26" xfId="0" applyFont="1" applyBorder="1" applyAlignment="1">
      <alignment horizontal="center"/>
    </xf>
    <xf numFmtId="0" fontId="26" fillId="0" borderId="28" xfId="0" applyFont="1" applyBorder="1" applyAlignment="1">
      <alignment horizontal="center"/>
    </xf>
    <xf numFmtId="0" fontId="26" fillId="0" borderId="0" xfId="0" applyFont="1" applyAlignment="1">
      <alignment horizontal="center"/>
    </xf>
    <xf numFmtId="166" fontId="0" fillId="0" borderId="46" xfId="0" applyNumberFormat="1" applyBorder="1"/>
    <xf numFmtId="166" fontId="0" fillId="0" borderId="47" xfId="0" applyNumberFormat="1" applyBorder="1"/>
    <xf numFmtId="0" fontId="27" fillId="0" borderId="44" xfId="0" applyFont="1" applyBorder="1" applyAlignment="1">
      <alignment horizontal="left"/>
    </xf>
    <xf numFmtId="0" fontId="0" fillId="0" borderId="45" xfId="0" applyBorder="1" applyAlignment="1">
      <alignment horizontal="left"/>
    </xf>
    <xf numFmtId="0" fontId="26" fillId="0" borderId="0" xfId="0" applyFont="1" applyAlignment="1">
      <alignment horizontal="left"/>
    </xf>
    <xf numFmtId="0" fontId="13" fillId="2" borderId="5" xfId="0" applyFont="1" applyFill="1" applyBorder="1" applyAlignment="1">
      <alignment horizontal="center" wrapText="1"/>
    </xf>
    <xf numFmtId="0" fontId="0" fillId="0" borderId="48" xfId="0" applyBorder="1" applyAlignment="1">
      <alignment horizontal="left"/>
    </xf>
    <xf numFmtId="0" fontId="0" fillId="0" borderId="28" xfId="0" applyBorder="1"/>
    <xf numFmtId="0" fontId="0" fillId="0" borderId="48" xfId="0" applyBorder="1"/>
    <xf numFmtId="0" fontId="0" fillId="0" borderId="48" xfId="0" applyBorder="1" applyAlignment="1">
      <alignment wrapText="1"/>
    </xf>
    <xf numFmtId="166" fontId="0" fillId="0" borderId="49" xfId="0" applyNumberFormat="1" applyBorder="1"/>
    <xf numFmtId="0" fontId="0" fillId="0" borderId="50" xfId="0" applyBorder="1"/>
    <xf numFmtId="0" fontId="0" fillId="0" borderId="51" xfId="0" applyBorder="1"/>
    <xf numFmtId="0" fontId="0" fillId="0" borderId="52" xfId="0" applyBorder="1"/>
    <xf numFmtId="0" fontId="29" fillId="0" borderId="44" xfId="0" applyFont="1" applyBorder="1" applyAlignment="1">
      <alignment horizontal="center" wrapText="1"/>
    </xf>
    <xf numFmtId="0" fontId="0" fillId="0" borderId="53" xfId="0" applyBorder="1"/>
    <xf numFmtId="0" fontId="0" fillId="0" borderId="54" xfId="0" applyBorder="1"/>
    <xf numFmtId="165" fontId="16" fillId="14" borderId="29" xfId="3" applyNumberFormat="1" applyFont="1" applyFill="1" applyBorder="1"/>
    <xf numFmtId="165" fontId="16" fillId="14" borderId="30" xfId="3" applyNumberFormat="1" applyFont="1" applyFill="1" applyBorder="1"/>
    <xf numFmtId="165" fontId="16" fillId="14" borderId="31" xfId="3" applyNumberFormat="1" applyFont="1" applyFill="1" applyBorder="1"/>
    <xf numFmtId="165" fontId="16" fillId="14" borderId="22" xfId="3" applyNumberFormat="1" applyFont="1" applyFill="1" applyBorder="1"/>
    <xf numFmtId="165" fontId="26" fillId="14" borderId="32" xfId="0" applyNumberFormat="1" applyFont="1" applyFill="1" applyBorder="1"/>
    <xf numFmtId="0" fontId="23" fillId="0" borderId="45" xfId="1" applyBorder="1" applyAlignment="1" applyProtection="1">
      <alignment horizontal="left"/>
    </xf>
    <xf numFmtId="0" fontId="26" fillId="0" borderId="55" xfId="0" applyFont="1" applyBorder="1"/>
    <xf numFmtId="0" fontId="0" fillId="0" borderId="45" xfId="0" applyNumberFormat="1" applyBorder="1"/>
    <xf numFmtId="0" fontId="0" fillId="0" borderId="45" xfId="0" applyNumberFormat="1" applyBorder="1" applyAlignment="1">
      <alignment wrapText="1"/>
    </xf>
    <xf numFmtId="165" fontId="26" fillId="14" borderId="22" xfId="0" applyNumberFormat="1" applyFont="1" applyFill="1" applyBorder="1"/>
    <xf numFmtId="0" fontId="0" fillId="0" borderId="0" xfId="0" applyBorder="1"/>
    <xf numFmtId="0" fontId="0" fillId="0" borderId="0" xfId="0" applyNumberFormat="1" applyBorder="1"/>
    <xf numFmtId="0" fontId="0" fillId="0" borderId="0" xfId="0" applyNumberFormat="1" applyBorder="1" applyAlignment="1">
      <alignment wrapText="1"/>
    </xf>
    <xf numFmtId="0" fontId="0" fillId="0" borderId="57" xfId="0" applyBorder="1"/>
    <xf numFmtId="0" fontId="0" fillId="0" borderId="59" xfId="0" applyBorder="1"/>
    <xf numFmtId="0" fontId="26" fillId="0" borderId="60" xfId="0" applyFont="1" applyBorder="1"/>
    <xf numFmtId="0" fontId="26" fillId="0" borderId="61" xfId="0" applyFont="1" applyBorder="1"/>
    <xf numFmtId="0" fontId="26" fillId="0" borderId="62" xfId="0" applyFont="1" applyBorder="1"/>
    <xf numFmtId="0" fontId="0" fillId="0" borderId="57" xfId="0" applyBorder="1" applyAlignment="1">
      <alignment horizontal="left"/>
    </xf>
    <xf numFmtId="0" fontId="0" fillId="0" borderId="59" xfId="0" applyBorder="1" applyAlignment="1">
      <alignment horizontal="left"/>
    </xf>
    <xf numFmtId="0" fontId="26" fillId="0" borderId="41" xfId="0" applyFont="1" applyBorder="1" applyAlignment="1">
      <alignment horizontal="center"/>
    </xf>
    <xf numFmtId="0" fontId="26" fillId="0" borderId="58" xfId="0" applyFont="1" applyBorder="1" applyAlignment="1">
      <alignment horizontal="center"/>
    </xf>
    <xf numFmtId="0" fontId="26" fillId="0" borderId="43" xfId="0" applyFont="1" applyBorder="1" applyAlignment="1">
      <alignment horizontal="center"/>
    </xf>
    <xf numFmtId="166" fontId="0" fillId="0" borderId="57" xfId="0" applyNumberFormat="1" applyBorder="1"/>
    <xf numFmtId="166" fontId="0" fillId="0" borderId="59" xfId="0" applyNumberFormat="1" applyBorder="1"/>
    <xf numFmtId="166" fontId="0" fillId="0" borderId="63" xfId="0" applyNumberFormat="1" applyBorder="1"/>
    <xf numFmtId="166" fontId="0" fillId="0" borderId="64" xfId="0" applyNumberFormat="1"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57" xfId="0" applyNumberFormat="1" applyBorder="1"/>
    <xf numFmtId="0" fontId="0" fillId="0" borderId="57" xfId="0" applyNumberFormat="1" applyBorder="1" applyAlignment="1">
      <alignment wrapText="1"/>
    </xf>
    <xf numFmtId="0" fontId="0" fillId="0" borderId="59" xfId="0" applyNumberFormat="1" applyBorder="1"/>
    <xf numFmtId="165" fontId="26" fillId="14" borderId="33" xfId="0" applyNumberFormat="1" applyFont="1" applyFill="1" applyBorder="1"/>
    <xf numFmtId="0" fontId="19" fillId="0" borderId="72" xfId="0" applyFont="1" applyBorder="1"/>
    <xf numFmtId="0" fontId="19" fillId="0" borderId="72" xfId="0" applyFont="1" applyBorder="1" applyAlignment="1">
      <alignment wrapText="1"/>
    </xf>
    <xf numFmtId="0" fontId="0" fillId="0" borderId="74" xfId="0" applyBorder="1"/>
    <xf numFmtId="0" fontId="0" fillId="0" borderId="63" xfId="0" applyBorder="1"/>
    <xf numFmtId="0" fontId="0" fillId="0" borderId="64" xfId="0" applyBorder="1"/>
    <xf numFmtId="0" fontId="0" fillId="0" borderId="41" xfId="0" applyBorder="1" applyAlignment="1">
      <alignment horizontal="center"/>
    </xf>
    <xf numFmtId="0" fontId="0" fillId="0" borderId="42" xfId="0" applyBorder="1" applyAlignment="1">
      <alignment horizontal="center"/>
    </xf>
    <xf numFmtId="0" fontId="0" fillId="0" borderId="0" xfId="0" applyAlignment="1">
      <alignment horizontal="center"/>
    </xf>
    <xf numFmtId="166" fontId="0" fillId="0" borderId="66" xfId="0" applyNumberFormat="1" applyBorder="1"/>
    <xf numFmtId="0" fontId="0" fillId="0" borderId="75" xfId="0" applyBorder="1" applyAlignment="1">
      <alignment horizontal="center"/>
    </xf>
    <xf numFmtId="0" fontId="0" fillId="0" borderId="56" xfId="0" applyBorder="1" applyAlignment="1">
      <alignment horizontal="center"/>
    </xf>
    <xf numFmtId="0" fontId="30" fillId="0" borderId="76" xfId="0" applyFont="1" applyBorder="1" applyAlignment="1">
      <alignment horizontal="center" wrapText="1"/>
    </xf>
    <xf numFmtId="0" fontId="0" fillId="0" borderId="67" xfId="0" applyNumberFormat="1" applyBorder="1"/>
    <xf numFmtId="0" fontId="0" fillId="0" borderId="69" xfId="0" applyNumberFormat="1" applyBorder="1"/>
    <xf numFmtId="0" fontId="0" fillId="0" borderId="69" xfId="0" applyNumberFormat="1" applyBorder="1" applyAlignment="1">
      <alignment wrapText="1"/>
    </xf>
    <xf numFmtId="0" fontId="0" fillId="0" borderId="71" xfId="0" applyNumberFormat="1" applyBorder="1"/>
    <xf numFmtId="0" fontId="0" fillId="0" borderId="77" xfId="0" applyBorder="1"/>
    <xf numFmtId="166" fontId="19" fillId="0" borderId="78" xfId="0" applyNumberFormat="1" applyFont="1" applyBorder="1"/>
    <xf numFmtId="0" fontId="0" fillId="0" borderId="0" xfId="0" applyAlignment="1">
      <alignment horizontal="left"/>
    </xf>
    <xf numFmtId="42" fontId="0" fillId="0" borderId="66" xfId="0" applyNumberFormat="1" applyBorder="1"/>
    <xf numFmtId="42" fontId="0" fillId="0" borderId="57" xfId="0" applyNumberFormat="1" applyBorder="1"/>
    <xf numFmtId="42" fontId="0" fillId="0" borderId="59" xfId="0" applyNumberFormat="1" applyBorder="1"/>
    <xf numFmtId="0" fontId="0" fillId="0" borderId="66" xfId="0" applyNumberFormat="1" applyBorder="1"/>
    <xf numFmtId="0" fontId="0" fillId="0" borderId="59" xfId="0" applyNumberFormat="1" applyBorder="1" applyAlignment="1">
      <alignment wrapText="1"/>
    </xf>
    <xf numFmtId="0" fontId="0" fillId="0" borderId="1" xfId="0" applyBorder="1"/>
    <xf numFmtId="0" fontId="0" fillId="0" borderId="79" xfId="0" applyBorder="1"/>
    <xf numFmtId="0" fontId="0" fillId="0" borderId="80" xfId="0" applyBorder="1"/>
    <xf numFmtId="0" fontId="0" fillId="0" borderId="81" xfId="0" applyBorder="1" applyAlignment="1">
      <alignment horizontal="left"/>
    </xf>
    <xf numFmtId="0" fontId="0" fillId="0" borderId="82" xfId="0" applyBorder="1" applyAlignment="1">
      <alignment horizontal="left"/>
    </xf>
    <xf numFmtId="0" fontId="0" fillId="0" borderId="83" xfId="0" applyBorder="1" applyAlignment="1">
      <alignment horizontal="left"/>
    </xf>
    <xf numFmtId="0" fontId="24" fillId="0" borderId="0" xfId="0" applyFont="1" applyAlignment="1">
      <alignment horizontal="center"/>
    </xf>
    <xf numFmtId="0" fontId="0" fillId="15" borderId="26" xfId="0" applyFill="1" applyBorder="1"/>
    <xf numFmtId="0" fontId="0" fillId="9" borderId="27" xfId="0" applyFill="1" applyBorder="1"/>
    <xf numFmtId="0" fontId="0" fillId="9" borderId="26" xfId="0" applyFill="1" applyBorder="1"/>
    <xf numFmtId="0" fontId="0" fillId="16" borderId="57" xfId="0" applyFill="1" applyBorder="1"/>
    <xf numFmtId="0" fontId="0" fillId="17" borderId="57" xfId="0" applyFill="1" applyBorder="1"/>
    <xf numFmtId="0" fontId="0" fillId="15" borderId="57" xfId="0" applyFill="1" applyBorder="1"/>
    <xf numFmtId="0" fontId="0" fillId="16" borderId="26" xfId="0" applyFill="1" applyBorder="1"/>
    <xf numFmtId="0" fontId="0" fillId="9" borderId="57" xfId="0" applyFill="1" applyBorder="1"/>
    <xf numFmtId="0" fontId="0" fillId="17" borderId="26" xfId="0" applyFill="1" applyBorder="1"/>
    <xf numFmtId="0" fontId="0" fillId="9" borderId="59" xfId="0" applyFill="1" applyBorder="1"/>
    <xf numFmtId="0" fontId="0" fillId="16" borderId="66" xfId="0" applyFill="1" applyBorder="1"/>
    <xf numFmtId="0" fontId="16" fillId="0" borderId="84" xfId="3" applyFont="1" applyBorder="1"/>
    <xf numFmtId="165" fontId="26" fillId="0" borderId="85" xfId="0" applyNumberFormat="1" applyFont="1" applyBorder="1"/>
    <xf numFmtId="6" fontId="3" fillId="8" borderId="4" xfId="5" applyNumberFormat="1" applyFont="1" applyFill="1" applyBorder="1"/>
    <xf numFmtId="166" fontId="15" fillId="13" borderId="11" xfId="3" applyNumberFormat="1" applyFont="1" applyFill="1" applyBorder="1"/>
    <xf numFmtId="166" fontId="19" fillId="14" borderId="14" xfId="0" applyNumberFormat="1" applyFont="1" applyFill="1" applyBorder="1"/>
    <xf numFmtId="166" fontId="19" fillId="14" borderId="39" xfId="0" applyNumberFormat="1" applyFont="1" applyFill="1" applyBorder="1"/>
    <xf numFmtId="166" fontId="26" fillId="14" borderId="17" xfId="0" applyNumberFormat="1" applyFont="1" applyFill="1" applyBorder="1"/>
    <xf numFmtId="166" fontId="19" fillId="14" borderId="17" xfId="0" applyNumberFormat="1" applyFont="1" applyFill="1" applyBorder="1"/>
    <xf numFmtId="166" fontId="19" fillId="14" borderId="40" xfId="0" applyNumberFormat="1" applyFont="1" applyFill="1" applyBorder="1"/>
    <xf numFmtId="166" fontId="26" fillId="14" borderId="73" xfId="0" applyNumberFormat="1" applyFont="1" applyFill="1" applyBorder="1"/>
    <xf numFmtId="0" fontId="8" fillId="3" borderId="34" xfId="0" applyFont="1" applyFill="1" applyBorder="1" applyAlignment="1">
      <alignment wrapText="1"/>
    </xf>
    <xf numFmtId="0" fontId="0" fillId="0" borderId="35" xfId="0" applyBorder="1" applyAlignment="1"/>
    <xf numFmtId="0" fontId="0" fillId="0" borderId="36" xfId="0" applyBorder="1" applyAlignment="1"/>
    <xf numFmtId="0" fontId="23" fillId="0" borderId="66" xfId="1" applyBorder="1" applyAlignment="1" applyProtection="1"/>
    <xf numFmtId="0" fontId="23" fillId="0" borderId="57" xfId="1" applyBorder="1" applyAlignment="1" applyProtection="1"/>
    <xf numFmtId="0" fontId="23" fillId="0" borderId="59" xfId="1" applyBorder="1" applyAlignment="1" applyProtection="1"/>
    <xf numFmtId="0" fontId="23" fillId="0" borderId="27" xfId="1" applyBorder="1" applyAlignment="1" applyProtection="1"/>
    <xf numFmtId="0" fontId="23" fillId="0" borderId="26" xfId="1" applyBorder="1" applyAlignment="1" applyProtection="1"/>
    <xf numFmtId="0" fontId="23" fillId="0" borderId="28" xfId="1" applyBorder="1" applyAlignment="1" applyProtection="1"/>
  </cellXfs>
  <cellStyles count="6">
    <cellStyle name="Hyperlink" xfId="1" builtinId="8"/>
    <cellStyle name="Normal" xfId="0" builtinId="0"/>
    <cellStyle name="Normal 2" xfId="2"/>
    <cellStyle name="Normal_PA-08-SBIR-Ph1s" xfId="3"/>
    <cellStyle name="Normal_PA-08-STTR-Ph2s" xfId="4"/>
    <cellStyle name="Normal_Sheet1" xfId="5"/>
  </cellStyles>
  <dxfs count="0"/>
  <tableStyles count="0" defaultTableStyle="TableStyleMedium9" defaultPivotStyle="PivotStyleLight16"/>
  <colors>
    <mruColors>
      <color rgb="FFCC00FF"/>
      <color rgb="FF9933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name="2010PA SBIRPh1 Awardees - Comma Delimited"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0PA SBIRPh2 Awardees - Comma Delimited"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2010PA STTRPh1 Awardees - Comma Delimited"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2010PA STTRPh2 Awardees - Comma Delimited"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dyneye.com/" TargetMode="External"/><Relationship Id="rId21" Type="http://schemas.openxmlformats.org/officeDocument/2006/relationships/hyperlink" Target="http://www.wagner.com/" TargetMode="External"/><Relationship Id="rId42" Type="http://schemas.openxmlformats.org/officeDocument/2006/relationships/hyperlink" Target="http://www.integralmolecular.com/" TargetMode="External"/><Relationship Id="rId47" Type="http://schemas.openxmlformats.org/officeDocument/2006/relationships/hyperlink" Target="https://www.kcftech.com/" TargetMode="External"/><Relationship Id="rId63" Type="http://schemas.openxmlformats.org/officeDocument/2006/relationships/hyperlink" Target="http://www.nanohorizons.com/" TargetMode="External"/><Relationship Id="rId68" Type="http://schemas.openxmlformats.org/officeDocument/2006/relationships/hyperlink" Target="http://www.nokomisinc.com/" TargetMode="External"/><Relationship Id="rId84" Type="http://schemas.openxmlformats.org/officeDocument/2006/relationships/hyperlink" Target="http://www.remcom.com/" TargetMode="External"/><Relationship Id="rId89" Type="http://schemas.openxmlformats.org/officeDocument/2006/relationships/hyperlink" Target="http://www.rockland-inc.com/Default.aspx" TargetMode="External"/><Relationship Id="rId7" Type="http://schemas.openxmlformats.org/officeDocument/2006/relationships/hyperlink" Target="http://www.appliedanalytic.com/" TargetMode="External"/><Relationship Id="rId71" Type="http://schemas.openxmlformats.org/officeDocument/2006/relationships/hyperlink" Target="http://www.onconova.com/" TargetMode="External"/><Relationship Id="rId92" Type="http://schemas.openxmlformats.org/officeDocument/2006/relationships/hyperlink" Target="http://www.strategicpolymers.com/" TargetMode="External"/><Relationship Id="rId2" Type="http://schemas.openxmlformats.org/officeDocument/2006/relationships/hyperlink" Target="http://www.abzymetx.com/" TargetMode="External"/><Relationship Id="rId16" Type="http://schemas.openxmlformats.org/officeDocument/2006/relationships/hyperlink" Target="http://www.linkedin.com/company/combustion-research-and-flow-technology-inc." TargetMode="External"/><Relationship Id="rId29" Type="http://schemas.openxmlformats.org/officeDocument/2006/relationships/hyperlink" Target="http://www.amethyst-research.com/" TargetMode="External"/><Relationship Id="rId107" Type="http://schemas.openxmlformats.org/officeDocument/2006/relationships/queryTable" Target="../queryTables/queryTable1.xml"/><Relationship Id="rId11" Type="http://schemas.openxmlformats.org/officeDocument/2006/relationships/hyperlink" Target="http://carleytech.com/index.html" TargetMode="External"/><Relationship Id="rId24" Type="http://schemas.openxmlformats.org/officeDocument/2006/relationships/hyperlink" Target="http://www.discoverylabs.com/" TargetMode="External"/><Relationship Id="rId32" Type="http://schemas.openxmlformats.org/officeDocument/2006/relationships/hyperlink" Target="http://fbsworldwide.com/" TargetMode="External"/><Relationship Id="rId37" Type="http://schemas.openxmlformats.org/officeDocument/2006/relationships/hyperlink" Target="http://general-sciences.com/" TargetMode="External"/><Relationship Id="rId40" Type="http://schemas.openxmlformats.org/officeDocument/2006/relationships/hyperlink" Target="http://www.innovadynamics.com/" TargetMode="External"/><Relationship Id="rId45" Type="http://schemas.openxmlformats.org/officeDocument/2006/relationships/hyperlink" Target="http://www.integran.com/" TargetMode="External"/><Relationship Id="rId53" Type="http://schemas.openxmlformats.org/officeDocument/2006/relationships/hyperlink" Target="http://www.m-r-d.com/" TargetMode="External"/><Relationship Id="rId58" Type="http://schemas.openxmlformats.org/officeDocument/2006/relationships/hyperlink" Target="http://www.materials-sciences.com/" TargetMode="External"/><Relationship Id="rId66" Type="http://schemas.openxmlformats.org/officeDocument/2006/relationships/hyperlink" Target="http://www.neurodx.com/" TargetMode="External"/><Relationship Id="rId74" Type="http://schemas.openxmlformats.org/officeDocument/2006/relationships/hyperlink" Target="http://www.prescientweather.com/" TargetMode="External"/><Relationship Id="rId79" Type="http://schemas.openxmlformats.org/officeDocument/2006/relationships/hyperlink" Target="http://www.qortek.com/" TargetMode="External"/><Relationship Id="rId87" Type="http://schemas.openxmlformats.org/officeDocument/2006/relationships/hyperlink" Target="http://rhobotika.com/about.html" TargetMode="External"/><Relationship Id="rId102" Type="http://schemas.openxmlformats.org/officeDocument/2006/relationships/hyperlink" Target="http://www.vitalprobes.com/" TargetMode="External"/><Relationship Id="rId5" Type="http://schemas.openxmlformats.org/officeDocument/2006/relationships/hyperlink" Target="http://www.1-act.com/" TargetMode="External"/><Relationship Id="rId61" Type="http://schemas.openxmlformats.org/officeDocument/2006/relationships/hyperlink" Target="http://www.mbresearch.com/" TargetMode="External"/><Relationship Id="rId82" Type="http://schemas.openxmlformats.org/officeDocument/2006/relationships/hyperlink" Target="http://www.quantumsimulations.com/news3_08.html" TargetMode="External"/><Relationship Id="rId90" Type="http://schemas.openxmlformats.org/officeDocument/2006/relationships/hyperlink" Target="http://www.snakecreeklasers.com/" TargetMode="External"/><Relationship Id="rId95" Type="http://schemas.openxmlformats.org/officeDocument/2006/relationships/hyperlink" Target="http://www.targepeutics.com/" TargetMode="External"/><Relationship Id="rId19" Type="http://schemas.openxmlformats.org/officeDocument/2006/relationships/hyperlink" Target="http://www.wagner.com/" TargetMode="External"/><Relationship Id="rId14" Type="http://schemas.openxmlformats.org/officeDocument/2006/relationships/hyperlink" Target="http://carnegierobotics.com/" TargetMode="External"/><Relationship Id="rId22" Type="http://schemas.openxmlformats.org/officeDocument/2006/relationships/hyperlink" Target="http://www.detk.com/" TargetMode="External"/><Relationship Id="rId27" Type="http://schemas.openxmlformats.org/officeDocument/2006/relationships/hyperlink" Target="http://www.edalytics.com/" TargetMode="External"/><Relationship Id="rId30" Type="http://schemas.openxmlformats.org/officeDocument/2006/relationships/hyperlink" Target="http://www.errcive.com/" TargetMode="External"/><Relationship Id="rId35" Type="http://schemas.openxmlformats.org/officeDocument/2006/relationships/hyperlink" Target="http://fbsworldwide.com/" TargetMode="External"/><Relationship Id="rId43" Type="http://schemas.openxmlformats.org/officeDocument/2006/relationships/hyperlink" Target="http://www.integralmolecular.com/" TargetMode="External"/><Relationship Id="rId48" Type="http://schemas.openxmlformats.org/officeDocument/2006/relationships/hyperlink" Target="http://www.kenseynash.com/" TargetMode="External"/><Relationship Id="rId56" Type="http://schemas.openxmlformats.org/officeDocument/2006/relationships/hyperlink" Target="http://www.m-r-d.com/" TargetMode="External"/><Relationship Id="rId64" Type="http://schemas.openxmlformats.org/officeDocument/2006/relationships/hyperlink" Target="http://www.neuro-kinetics.com/" TargetMode="External"/><Relationship Id="rId69" Type="http://schemas.openxmlformats.org/officeDocument/2006/relationships/hyperlink" Target="http://www.noviratherapeutics.com/" TargetMode="External"/><Relationship Id="rId77" Type="http://schemas.openxmlformats.org/officeDocument/2006/relationships/hyperlink" Target="http://www.pulsarinformatics.com/" TargetMode="External"/><Relationship Id="rId100" Type="http://schemas.openxmlformats.org/officeDocument/2006/relationships/hyperlink" Target="http://www.venatorx.com/" TargetMode="External"/><Relationship Id="rId105" Type="http://schemas.openxmlformats.org/officeDocument/2006/relationships/hyperlink" Target="http://zeomedix.com/" TargetMode="External"/><Relationship Id="rId8" Type="http://schemas.openxmlformats.org/officeDocument/2006/relationships/hyperlink" Target="http://www.apprennet.com/" TargetMode="External"/><Relationship Id="rId51" Type="http://schemas.openxmlformats.org/officeDocument/2006/relationships/hyperlink" Target="http://www.lamsci.com/" TargetMode="External"/><Relationship Id="rId72" Type="http://schemas.openxmlformats.org/officeDocument/2006/relationships/hyperlink" Target="http://www.piasecki.com/" TargetMode="External"/><Relationship Id="rId80" Type="http://schemas.openxmlformats.org/officeDocument/2006/relationships/hyperlink" Target="http://www.qortek.com/" TargetMode="External"/><Relationship Id="rId85" Type="http://schemas.openxmlformats.org/officeDocument/2006/relationships/hyperlink" Target="http://www.remcom.com/" TargetMode="External"/><Relationship Id="rId93" Type="http://schemas.openxmlformats.org/officeDocument/2006/relationships/hyperlink" Target="http://www.strategicpolymers.com/" TargetMode="External"/><Relationship Id="rId98" Type="http://schemas.openxmlformats.org/officeDocument/2006/relationships/hyperlink" Target="http://trstechnologies.com/" TargetMode="External"/><Relationship Id="rId3" Type="http://schemas.openxmlformats.org/officeDocument/2006/relationships/hyperlink" Target="http://www.accipitersystems.com/" TargetMode="External"/><Relationship Id="rId12" Type="http://schemas.openxmlformats.org/officeDocument/2006/relationships/hyperlink" Target="http://carleytech.com/index.html" TargetMode="External"/><Relationship Id="rId17" Type="http://schemas.openxmlformats.org/officeDocument/2006/relationships/hyperlink" Target="http://www.linkedin.com/company/combustion-research-and-flow-technology-inc." TargetMode="External"/><Relationship Id="rId25" Type="http://schemas.openxmlformats.org/officeDocument/2006/relationships/hyperlink" Target="http://www.discoverymachine.com/" TargetMode="External"/><Relationship Id="rId33" Type="http://schemas.openxmlformats.org/officeDocument/2006/relationships/hyperlink" Target="http://fbsworldwide.com/" TargetMode="External"/><Relationship Id="rId38" Type="http://schemas.openxmlformats.org/officeDocument/2006/relationships/hyperlink" Target="http://general-sciences.com/" TargetMode="External"/><Relationship Id="rId46" Type="http://schemas.openxmlformats.org/officeDocument/2006/relationships/hyperlink" Target="https://www.kcftech.com/" TargetMode="External"/><Relationship Id="rId59" Type="http://schemas.openxmlformats.org/officeDocument/2006/relationships/hyperlink" Target="http://www.materials-sciences.com/" TargetMode="External"/><Relationship Id="rId67" Type="http://schemas.openxmlformats.org/officeDocument/2006/relationships/hyperlink" Target="http://www.nokomisinc.com/" TargetMode="External"/><Relationship Id="rId103" Type="http://schemas.openxmlformats.org/officeDocument/2006/relationships/hyperlink" Target="http://www.wombatsecurity.com/" TargetMode="External"/><Relationship Id="rId20" Type="http://schemas.openxmlformats.org/officeDocument/2006/relationships/hyperlink" Target="http://www.wagner.com/" TargetMode="External"/><Relationship Id="rId41" Type="http://schemas.openxmlformats.org/officeDocument/2006/relationships/hyperlink" Target="http://www.innovadynamics.com/" TargetMode="External"/><Relationship Id="rId54" Type="http://schemas.openxmlformats.org/officeDocument/2006/relationships/hyperlink" Target="http://www.m-r-d.com/" TargetMode="External"/><Relationship Id="rId62" Type="http://schemas.openxmlformats.org/officeDocument/2006/relationships/hyperlink" Target="http://www.mediaandprocess.com/" TargetMode="External"/><Relationship Id="rId70" Type="http://schemas.openxmlformats.org/officeDocument/2006/relationships/hyperlink" Target="http://www.omegapiezo.com/" TargetMode="External"/><Relationship Id="rId75" Type="http://schemas.openxmlformats.org/officeDocument/2006/relationships/hyperlink" Target="http://www.progenra.com/" TargetMode="External"/><Relationship Id="rId83" Type="http://schemas.openxmlformats.org/officeDocument/2006/relationships/hyperlink" Target="http://www.quantumbioinc.com/" TargetMode="External"/><Relationship Id="rId88" Type="http://schemas.openxmlformats.org/officeDocument/2006/relationships/hyperlink" Target="http://www.rjlg.com/" TargetMode="External"/><Relationship Id="rId91" Type="http://schemas.openxmlformats.org/officeDocument/2006/relationships/hyperlink" Target="http://www.snakecreeklasers.com/" TargetMode="External"/><Relationship Id="rId96" Type="http://schemas.openxmlformats.org/officeDocument/2006/relationships/hyperlink" Target="http://www.thermacore.com/" TargetMode="External"/><Relationship Id="rId1" Type="http://schemas.openxmlformats.org/officeDocument/2006/relationships/hyperlink" Target="http://www.sbir.gov/sbirsearch/detail/366699" TargetMode="External"/><Relationship Id="rId6" Type="http://schemas.openxmlformats.org/officeDocument/2006/relationships/hyperlink" Target="http://www.1-act.com/" TargetMode="External"/><Relationship Id="rId15" Type="http://schemas.openxmlformats.org/officeDocument/2006/relationships/hyperlink" Target="http://www.chisystems.com/" TargetMode="External"/><Relationship Id="rId23" Type="http://schemas.openxmlformats.org/officeDocument/2006/relationships/hyperlink" Target="http://www.diapedia.com/" TargetMode="External"/><Relationship Id="rId28" Type="http://schemas.openxmlformats.org/officeDocument/2006/relationships/hyperlink" Target="http://www.edensbowl.com/" TargetMode="External"/><Relationship Id="rId36" Type="http://schemas.openxmlformats.org/officeDocument/2006/relationships/hyperlink" Target="http://www.fc-cdci.com/" TargetMode="External"/><Relationship Id="rId49" Type="http://schemas.openxmlformats.org/officeDocument/2006/relationships/hyperlink" Target="http://www.lamsci.com/" TargetMode="External"/><Relationship Id="rId57" Type="http://schemas.openxmlformats.org/officeDocument/2006/relationships/hyperlink" Target="http://www.m-r-d.com/" TargetMode="External"/><Relationship Id="rId106" Type="http://schemas.openxmlformats.org/officeDocument/2006/relationships/printerSettings" Target="../printerSettings/printerSettings2.bin"/><Relationship Id="rId10" Type="http://schemas.openxmlformats.org/officeDocument/2006/relationships/hyperlink" Target="http://www.b-techconsulting.com/" TargetMode="External"/><Relationship Id="rId31" Type="http://schemas.openxmlformats.org/officeDocument/2006/relationships/hyperlink" Target="http://www.ewaveinfo.com/" TargetMode="External"/><Relationship Id="rId44" Type="http://schemas.openxmlformats.org/officeDocument/2006/relationships/hyperlink" Target="http://www.integran.com/" TargetMode="External"/><Relationship Id="rId52" Type="http://schemas.openxmlformats.org/officeDocument/2006/relationships/hyperlink" Target="http://magnetapplications.com/" TargetMode="External"/><Relationship Id="rId60" Type="http://schemas.openxmlformats.org/officeDocument/2006/relationships/hyperlink" Target="http://www.materials-sciences.com/" TargetMode="External"/><Relationship Id="rId65" Type="http://schemas.openxmlformats.org/officeDocument/2006/relationships/hyperlink" Target="http://www.neurodx.com/" TargetMode="External"/><Relationship Id="rId73" Type="http://schemas.openxmlformats.org/officeDocument/2006/relationships/hyperlink" Target="http://www.piasecki.com/" TargetMode="External"/><Relationship Id="rId78" Type="http://schemas.openxmlformats.org/officeDocument/2006/relationships/hyperlink" Target="http://www.q-chem.com/" TargetMode="External"/><Relationship Id="rId81" Type="http://schemas.openxmlformats.org/officeDocument/2006/relationships/hyperlink" Target="http://www.quantumsimulations.com/news3_08.html" TargetMode="External"/><Relationship Id="rId86" Type="http://schemas.openxmlformats.org/officeDocument/2006/relationships/hyperlink" Target="http://www.reniguard.com/" TargetMode="External"/><Relationship Id="rId94" Type="http://schemas.openxmlformats.org/officeDocument/2006/relationships/hyperlink" Target="http://www.strategicpolymers.com/" TargetMode="External"/><Relationship Id="rId99" Type="http://schemas.openxmlformats.org/officeDocument/2006/relationships/hyperlink" Target="http://trstechnologies.com/" TargetMode="External"/><Relationship Id="rId101" Type="http://schemas.openxmlformats.org/officeDocument/2006/relationships/hyperlink" Target="http://www.venatorx.com/" TargetMode="External"/><Relationship Id="rId4" Type="http://schemas.openxmlformats.org/officeDocument/2006/relationships/hyperlink" Target="http://actuatedmedical.com/" TargetMode="External"/><Relationship Id="rId9" Type="http://schemas.openxmlformats.org/officeDocument/2006/relationships/hyperlink" Target="http://www.azavea.com/" TargetMode="External"/><Relationship Id="rId13" Type="http://schemas.openxmlformats.org/officeDocument/2006/relationships/hyperlink" Target="http://carleytech.com/index.html" TargetMode="External"/><Relationship Id="rId18" Type="http://schemas.openxmlformats.org/officeDocument/2006/relationships/hyperlink" Target="http://www.dancingdots.com/main/index.htm" TargetMode="External"/><Relationship Id="rId39" Type="http://schemas.openxmlformats.org/officeDocument/2006/relationships/hyperlink" Target="http://general-sciences.com/" TargetMode="External"/><Relationship Id="rId34" Type="http://schemas.openxmlformats.org/officeDocument/2006/relationships/hyperlink" Target="http://fbsworldwide.com/" TargetMode="External"/><Relationship Id="rId50" Type="http://schemas.openxmlformats.org/officeDocument/2006/relationships/hyperlink" Target="http://www.lamsci.com/" TargetMode="External"/><Relationship Id="rId55" Type="http://schemas.openxmlformats.org/officeDocument/2006/relationships/hyperlink" Target="http://www.m-r-d.com/" TargetMode="External"/><Relationship Id="rId76" Type="http://schemas.openxmlformats.org/officeDocument/2006/relationships/hyperlink" Target="http://propulsionscience.com/" TargetMode="External"/><Relationship Id="rId97" Type="http://schemas.openxmlformats.org/officeDocument/2006/relationships/hyperlink" Target="http://www.thermacore.com/" TargetMode="External"/><Relationship Id="rId104" Type="http://schemas.openxmlformats.org/officeDocument/2006/relationships/hyperlink" Target="http://users.erols.com/zege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detk.com/" TargetMode="External"/><Relationship Id="rId18" Type="http://schemas.openxmlformats.org/officeDocument/2006/relationships/hyperlink" Target="http://businessfinder.pennlive.com/7416532/FBS-Inc-State-College-PA" TargetMode="External"/><Relationship Id="rId26" Type="http://schemas.openxmlformats.org/officeDocument/2006/relationships/hyperlink" Target="http://www.kenseynash.com/" TargetMode="External"/><Relationship Id="rId39" Type="http://schemas.openxmlformats.org/officeDocument/2006/relationships/hyperlink" Target="http://www.missioncriticalsolutions.com/" TargetMode="External"/><Relationship Id="rId21" Type="http://schemas.openxmlformats.org/officeDocument/2006/relationships/hyperlink" Target="http://general-sciences.com/" TargetMode="External"/><Relationship Id="rId34" Type="http://schemas.openxmlformats.org/officeDocument/2006/relationships/hyperlink" Target="http://www.materials-sciences.com/" TargetMode="External"/><Relationship Id="rId42" Type="http://schemas.openxmlformats.org/officeDocument/2006/relationships/hyperlink" Target="http://www.nasc.com/" TargetMode="External"/><Relationship Id="rId47" Type="http://schemas.openxmlformats.org/officeDocument/2006/relationships/hyperlink" Target="http://www.novaflora.com/" TargetMode="External"/><Relationship Id="rId50" Type="http://schemas.openxmlformats.org/officeDocument/2006/relationships/hyperlink" Target="http://propulsionscience.com/" TargetMode="External"/><Relationship Id="rId55" Type="http://schemas.openxmlformats.org/officeDocument/2006/relationships/hyperlink" Target="http://www.reactionbiology.com/webapps/main/pages/default.aspx" TargetMode="External"/><Relationship Id="rId63" Type="http://schemas.openxmlformats.org/officeDocument/2006/relationships/printerSettings" Target="../printerSettings/printerSettings3.bin"/><Relationship Id="rId7" Type="http://schemas.openxmlformats.org/officeDocument/2006/relationships/hyperlink" Target="http://www.chemimage.com/" TargetMode="External"/><Relationship Id="rId2" Type="http://schemas.openxmlformats.org/officeDocument/2006/relationships/hyperlink" Target="http://www.1-act.com/" TargetMode="External"/><Relationship Id="rId16" Type="http://schemas.openxmlformats.org/officeDocument/2006/relationships/hyperlink" Target="http://www.dragonflypictures.com/" TargetMode="External"/><Relationship Id="rId20" Type="http://schemas.openxmlformats.org/officeDocument/2006/relationships/hyperlink" Target="http://general-sciences.com/" TargetMode="External"/><Relationship Id="rId29" Type="http://schemas.openxmlformats.org/officeDocument/2006/relationships/hyperlink" Target="http://www.machichemicals.com/" TargetMode="External"/><Relationship Id="rId41" Type="http://schemas.openxmlformats.org/officeDocument/2006/relationships/hyperlink" Target="http://www.nasc.com/" TargetMode="External"/><Relationship Id="rId54" Type="http://schemas.openxmlformats.org/officeDocument/2006/relationships/hyperlink" Target="http://www.resquared.com/" TargetMode="External"/><Relationship Id="rId62" Type="http://schemas.openxmlformats.org/officeDocument/2006/relationships/hyperlink" Target="http://www.workbookpublishing.com/" TargetMode="External"/><Relationship Id="rId1" Type="http://schemas.openxmlformats.org/officeDocument/2006/relationships/hyperlink" Target="http://www.accipitersystems.com/" TargetMode="External"/><Relationship Id="rId6" Type="http://schemas.openxmlformats.org/officeDocument/2006/relationships/hyperlink" Target="http://www.azevan.com/home/" TargetMode="External"/><Relationship Id="rId11" Type="http://schemas.openxmlformats.org/officeDocument/2006/relationships/hyperlink" Target="http://www.wagner.com/" TargetMode="External"/><Relationship Id="rId24" Type="http://schemas.openxmlformats.org/officeDocument/2006/relationships/hyperlink" Target="https://www.kcftech.com/" TargetMode="External"/><Relationship Id="rId32" Type="http://schemas.openxmlformats.org/officeDocument/2006/relationships/hyperlink" Target="http://www.m-r-d.com/" TargetMode="External"/><Relationship Id="rId37" Type="http://schemas.openxmlformats.org/officeDocument/2006/relationships/hyperlink" Target="http://www.materials-sciences.com/" TargetMode="External"/><Relationship Id="rId40" Type="http://schemas.openxmlformats.org/officeDocument/2006/relationships/hyperlink" Target="http://www.innovationpark.psu.edu/about/companies/micromechatronics-inc" TargetMode="External"/><Relationship Id="rId45" Type="http://schemas.openxmlformats.org/officeDocument/2006/relationships/hyperlink" Target="http://www.nokomisinc.com/" TargetMode="External"/><Relationship Id="rId53" Type="http://schemas.openxmlformats.org/officeDocument/2006/relationships/hyperlink" Target="http://www.quantumsimulations.com/news3_08.html" TargetMode="External"/><Relationship Id="rId58" Type="http://schemas.openxmlformats.org/officeDocument/2006/relationships/hyperlink" Target="http://www.syandus.com/" TargetMode="External"/><Relationship Id="rId5" Type="http://schemas.openxmlformats.org/officeDocument/2006/relationships/hyperlink" Target="http://www.azavea.com/" TargetMode="External"/><Relationship Id="rId15" Type="http://schemas.openxmlformats.org/officeDocument/2006/relationships/hyperlink" Target="http://www.dragonflypictures.com/" TargetMode="External"/><Relationship Id="rId23" Type="http://schemas.openxmlformats.org/officeDocument/2006/relationships/hyperlink" Target="http://www.intuidex.com/" TargetMode="External"/><Relationship Id="rId28" Type="http://schemas.openxmlformats.org/officeDocument/2006/relationships/hyperlink" Target="http://lithchem.com/" TargetMode="External"/><Relationship Id="rId36" Type="http://schemas.openxmlformats.org/officeDocument/2006/relationships/hyperlink" Target="http://www.materials-sciences.com/" TargetMode="External"/><Relationship Id="rId49" Type="http://schemas.openxmlformats.org/officeDocument/2006/relationships/hyperlink" Target="http://propulsionscience.com/" TargetMode="External"/><Relationship Id="rId57" Type="http://schemas.openxmlformats.org/officeDocument/2006/relationships/hyperlink" Target="http://www.strategicpolymers.com/" TargetMode="External"/><Relationship Id="rId61" Type="http://schemas.openxmlformats.org/officeDocument/2006/relationships/hyperlink" Target="http://www.wavefrontresearch.com/" TargetMode="External"/><Relationship Id="rId10" Type="http://schemas.openxmlformats.org/officeDocument/2006/relationships/hyperlink" Target="http://www.wagner.com/" TargetMode="External"/><Relationship Id="rId19" Type="http://schemas.openxmlformats.org/officeDocument/2006/relationships/hyperlink" Target="http://businessfinder.pennlive.com/7416532/FBS-Inc-State-College-PA" TargetMode="External"/><Relationship Id="rId31" Type="http://schemas.openxmlformats.org/officeDocument/2006/relationships/hyperlink" Target="http://www.m-r-d.com/" TargetMode="External"/><Relationship Id="rId44" Type="http://schemas.openxmlformats.org/officeDocument/2006/relationships/hyperlink" Target="http://www.neyasystems.com/" TargetMode="External"/><Relationship Id="rId52" Type="http://schemas.openxmlformats.org/officeDocument/2006/relationships/hyperlink" Target="http://www.pulsarinformatics.com/" TargetMode="External"/><Relationship Id="rId60" Type="http://schemas.openxmlformats.org/officeDocument/2006/relationships/hyperlink" Target="http://www.wavefrontresearch.com/" TargetMode="External"/><Relationship Id="rId4" Type="http://schemas.openxmlformats.org/officeDocument/2006/relationships/hyperlink" Target="http://astrobotic.net/" TargetMode="External"/><Relationship Id="rId9" Type="http://schemas.openxmlformats.org/officeDocument/2006/relationships/hyperlink" Target="http://www.linkedin.com/company/combustion-research-and-flow-technology-inc." TargetMode="External"/><Relationship Id="rId14" Type="http://schemas.openxmlformats.org/officeDocument/2006/relationships/hyperlink" Target="http://www.discoverymachine.com/" TargetMode="External"/><Relationship Id="rId22" Type="http://schemas.openxmlformats.org/officeDocument/2006/relationships/hyperlink" Target="http://www.innovadynamics.com/index.php" TargetMode="External"/><Relationship Id="rId27" Type="http://schemas.openxmlformats.org/officeDocument/2006/relationships/hyperlink" Target="http://www.lipella.com/" TargetMode="External"/><Relationship Id="rId30" Type="http://schemas.openxmlformats.org/officeDocument/2006/relationships/hyperlink" Target="http://www.m-r-d.com/" TargetMode="External"/><Relationship Id="rId35" Type="http://schemas.openxmlformats.org/officeDocument/2006/relationships/hyperlink" Target="http://www.materials-sciences.com/" TargetMode="External"/><Relationship Id="rId43" Type="http://schemas.openxmlformats.org/officeDocument/2006/relationships/hyperlink" Target="http://www.neurodx.com/" TargetMode="External"/><Relationship Id="rId48" Type="http://schemas.openxmlformats.org/officeDocument/2006/relationships/hyperlink" Target="http://www.pharmabridgegroup.com/" TargetMode="External"/><Relationship Id="rId56" Type="http://schemas.openxmlformats.org/officeDocument/2006/relationships/hyperlink" Target="http://www.rockland-inc.com/Default.aspx" TargetMode="External"/><Relationship Id="rId64" Type="http://schemas.openxmlformats.org/officeDocument/2006/relationships/queryTable" Target="../queryTables/queryTable2.xml"/><Relationship Id="rId8" Type="http://schemas.openxmlformats.org/officeDocument/2006/relationships/hyperlink" Target="http://www.linkedin.com/company/combustion-research-and-flow-technology-inc." TargetMode="External"/><Relationship Id="rId51" Type="http://schemas.openxmlformats.org/officeDocument/2006/relationships/hyperlink" Target="http://www.protoinnovations.com/" TargetMode="External"/><Relationship Id="rId3" Type="http://schemas.openxmlformats.org/officeDocument/2006/relationships/hyperlink" Target="http://www.1-act.com/" TargetMode="External"/><Relationship Id="rId12" Type="http://schemas.openxmlformats.org/officeDocument/2006/relationships/hyperlink" Target="http://www.wagner.com/" TargetMode="External"/><Relationship Id="rId17" Type="http://schemas.openxmlformats.org/officeDocument/2006/relationships/hyperlink" Target="http://businessfinder.pennlive.com/7416532/FBS-Inc-State-College-PA" TargetMode="External"/><Relationship Id="rId25" Type="http://schemas.openxmlformats.org/officeDocument/2006/relationships/hyperlink" Target="https://www.kcftech.com/" TargetMode="External"/><Relationship Id="rId33" Type="http://schemas.openxmlformats.org/officeDocument/2006/relationships/hyperlink" Target="http://www.materials-sciences.com/" TargetMode="External"/><Relationship Id="rId38" Type="http://schemas.openxmlformats.org/officeDocument/2006/relationships/hyperlink" Target="http://maxpowerinc.com/" TargetMode="External"/><Relationship Id="rId46" Type="http://schemas.openxmlformats.org/officeDocument/2006/relationships/hyperlink" Target="http://www.nokomisinc.com/" TargetMode="External"/><Relationship Id="rId59" Type="http://schemas.openxmlformats.org/officeDocument/2006/relationships/hyperlink" Target="http://www.exone.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nasc.com/" TargetMode="External"/><Relationship Id="rId3" Type="http://schemas.openxmlformats.org/officeDocument/2006/relationships/hyperlink" Target="http://www.linkedin.com/company/combustion-research-and-flow-technology-inc." TargetMode="External"/><Relationship Id="rId7" Type="http://schemas.openxmlformats.org/officeDocument/2006/relationships/hyperlink" Target="http://www.m-r-d.com/" TargetMode="External"/><Relationship Id="rId12" Type="http://schemas.openxmlformats.org/officeDocument/2006/relationships/queryTable" Target="../queryTables/queryTable3.xml"/><Relationship Id="rId2" Type="http://schemas.openxmlformats.org/officeDocument/2006/relationships/hyperlink" Target="http://www.blatek.com/" TargetMode="External"/><Relationship Id="rId1" Type="http://schemas.openxmlformats.org/officeDocument/2006/relationships/hyperlink" Target="http://www.azevan.com/home/" TargetMode="External"/><Relationship Id="rId6" Type="http://schemas.openxmlformats.org/officeDocument/2006/relationships/hyperlink" Target="https://www.kcftech.com/" TargetMode="External"/><Relationship Id="rId11" Type="http://schemas.openxmlformats.org/officeDocument/2006/relationships/hyperlink" Target="http://www.pulsarinformatics.com/" TargetMode="External"/><Relationship Id="rId5" Type="http://schemas.openxmlformats.org/officeDocument/2006/relationships/hyperlink" Target="http://www.insilicomolecular.com/" TargetMode="External"/><Relationship Id="rId10" Type="http://schemas.openxmlformats.org/officeDocument/2006/relationships/hyperlink" Target="http://www.protoinnovations.com/" TargetMode="External"/><Relationship Id="rId4" Type="http://schemas.openxmlformats.org/officeDocument/2006/relationships/hyperlink" Target="http://www.hagerbio.com/" TargetMode="External"/><Relationship Id="rId9" Type="http://schemas.openxmlformats.org/officeDocument/2006/relationships/hyperlink" Target="http://www.neyasystems.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machichemicals.com/" TargetMode="External"/><Relationship Id="rId7" Type="http://schemas.openxmlformats.org/officeDocument/2006/relationships/queryTable" Target="../queryTables/queryTable4.xml"/><Relationship Id="rId2" Type="http://schemas.openxmlformats.org/officeDocument/2006/relationships/hyperlink" Target="http://www.linkedin.com/company/combustion-research-and-flow-technology-inc." TargetMode="External"/><Relationship Id="rId1" Type="http://schemas.openxmlformats.org/officeDocument/2006/relationships/hyperlink" Target="http://astrobotic.net/" TargetMode="External"/><Relationship Id="rId6" Type="http://schemas.openxmlformats.org/officeDocument/2006/relationships/hyperlink" Target="http://www.protoinnovations.com/" TargetMode="External"/><Relationship Id="rId5" Type="http://schemas.openxmlformats.org/officeDocument/2006/relationships/hyperlink" Target="http://www.nanolambda4u.net/" TargetMode="External"/><Relationship Id="rId4" Type="http://schemas.openxmlformats.org/officeDocument/2006/relationships/hyperlink" Target="http://www.mtarget.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8"/>
  <sheetViews>
    <sheetView topLeftCell="A31" workbookViewId="0">
      <selection activeCell="B38" sqref="B38:E38"/>
    </sheetView>
  </sheetViews>
  <sheetFormatPr defaultRowHeight="15"/>
  <cols>
    <col min="2" max="2" width="32.5703125" bestFit="1" customWidth="1"/>
    <col min="3" max="3" width="15.42578125" bestFit="1" customWidth="1"/>
    <col min="4" max="4" width="25.85546875" customWidth="1"/>
    <col min="5" max="5" width="17.7109375" customWidth="1"/>
  </cols>
  <sheetData>
    <row r="1" spans="1:5" ht="26.25">
      <c r="A1" s="2" t="s">
        <v>214</v>
      </c>
    </row>
    <row r="2" spans="1:5" ht="15.75" thickBot="1"/>
    <row r="3" spans="1:5">
      <c r="B3" s="3" t="s">
        <v>1137</v>
      </c>
      <c r="C3" s="4">
        <v>244</v>
      </c>
      <c r="D3" s="5"/>
    </row>
    <row r="4" spans="1:5" ht="15.75" thickBot="1">
      <c r="B4" s="6" t="s">
        <v>1138</v>
      </c>
      <c r="C4" s="265">
        <f>(C8+C11+C14+C17)</f>
        <v>95979912.020000011</v>
      </c>
    </row>
    <row r="5" spans="1:5" ht="15.75" thickBot="1">
      <c r="D5" s="5"/>
      <c r="E5" s="7"/>
    </row>
    <row r="6" spans="1:5" ht="30.75" thickBot="1">
      <c r="B6" s="8" t="s">
        <v>202</v>
      </c>
      <c r="D6" s="9"/>
      <c r="E6" s="7"/>
    </row>
    <row r="7" spans="1:5">
      <c r="B7" s="10" t="s">
        <v>1139</v>
      </c>
      <c r="C7" s="11">
        <v>138</v>
      </c>
      <c r="D7" s="12"/>
      <c r="E7" s="13"/>
    </row>
    <row r="8" spans="1:5">
      <c r="B8" s="14" t="s">
        <v>1140</v>
      </c>
      <c r="C8" s="15">
        <v>19066806.020000003</v>
      </c>
      <c r="D8" s="16"/>
      <c r="E8" s="13"/>
    </row>
    <row r="9" spans="1:5" ht="15.75" thickBot="1">
      <c r="B9" s="17"/>
      <c r="C9" s="18"/>
      <c r="D9" s="12"/>
      <c r="E9" s="13"/>
    </row>
    <row r="10" spans="1:5">
      <c r="B10" s="14" t="s">
        <v>1141</v>
      </c>
      <c r="C10" s="19">
        <v>87</v>
      </c>
      <c r="D10" s="12"/>
      <c r="E10" s="13"/>
    </row>
    <row r="11" spans="1:5">
      <c r="B11" s="14" t="s">
        <v>1142</v>
      </c>
      <c r="C11" s="15">
        <v>71175195</v>
      </c>
      <c r="D11" s="20"/>
      <c r="E11" s="21"/>
    </row>
    <row r="12" spans="1:5" ht="15.75" thickBot="1">
      <c r="B12" s="17"/>
      <c r="C12" s="18"/>
      <c r="D12" s="22"/>
      <c r="E12" s="21"/>
    </row>
    <row r="13" spans="1:5">
      <c r="B13" s="10" t="s">
        <v>1143</v>
      </c>
      <c r="C13" s="11">
        <v>12</v>
      </c>
      <c r="D13" s="22"/>
      <c r="E13" s="21"/>
    </row>
    <row r="14" spans="1:5">
      <c r="B14" s="14" t="s">
        <v>1144</v>
      </c>
      <c r="C14" s="15">
        <v>1928044</v>
      </c>
      <c r="D14" s="22"/>
      <c r="E14" s="21"/>
    </row>
    <row r="15" spans="1:5" ht="15.75" thickBot="1">
      <c r="B15" s="17"/>
      <c r="C15" s="18"/>
      <c r="D15" s="22"/>
      <c r="E15" s="20"/>
    </row>
    <row r="16" spans="1:5">
      <c r="B16" s="14" t="s">
        <v>1145</v>
      </c>
      <c r="C16" s="19">
        <v>7</v>
      </c>
      <c r="D16" s="5"/>
      <c r="E16" s="23"/>
    </row>
    <row r="17" spans="2:5">
      <c r="B17" s="14" t="s">
        <v>1146</v>
      </c>
      <c r="C17" s="15">
        <v>3809867</v>
      </c>
      <c r="D17" s="24"/>
      <c r="E17" s="23"/>
    </row>
    <row r="18" spans="2:5" ht="15.75" thickBot="1">
      <c r="B18" s="17"/>
      <c r="C18" s="25"/>
      <c r="D18" s="5"/>
      <c r="E18" s="26"/>
    </row>
    <row r="19" spans="2:5">
      <c r="E19" s="23"/>
    </row>
    <row r="20" spans="2:5" ht="15.75" thickBot="1">
      <c r="E20" s="23"/>
    </row>
    <row r="21" spans="2:5" ht="15.75" thickBot="1">
      <c r="B21" s="27" t="s">
        <v>1147</v>
      </c>
      <c r="E21" s="23"/>
    </row>
    <row r="22" spans="2:5" ht="15.75" thickBot="1">
      <c r="B22" s="149" t="s">
        <v>2</v>
      </c>
      <c r="C22" s="150" t="s">
        <v>203</v>
      </c>
      <c r="D22" s="151" t="s">
        <v>204</v>
      </c>
    </row>
    <row r="23" spans="2:5" ht="15.75">
      <c r="B23" s="47" t="s">
        <v>137</v>
      </c>
      <c r="C23" s="47">
        <v>139</v>
      </c>
      <c r="D23" s="58">
        <f>('2011PhIPAAwrdees-SBIR'!G152+'2011PhIIPAAwrdees-SBIR'!F101+'2011PhIPAAwrdees-STTR'!F25+'2011PhIIPAAwrdees-STTR'!F18)</f>
        <v>49174871</v>
      </c>
    </row>
    <row r="24" spans="2:5" ht="15.75">
      <c r="B24" s="48" t="s">
        <v>205</v>
      </c>
      <c r="C24" s="48">
        <v>44</v>
      </c>
      <c r="D24" s="59">
        <f>('2011PhIPAAwrdees-SBIR'!G151+'2011PhIIPAAwrdees-SBIR'!F102+'2011PhIPAAwrdees-STTR'!F24+'2011PhIIPAAwrdees-STTR'!F20)</f>
        <v>28219859</v>
      </c>
    </row>
    <row r="25" spans="2:5" ht="15.75">
      <c r="B25" s="49" t="s">
        <v>4</v>
      </c>
      <c r="C25" s="49">
        <v>15</v>
      </c>
      <c r="D25" s="60">
        <f>('2011PhIPAAwrdees-SBIR'!G153+'2011PhIIPAAwrdees-SBIR'!F105+'2011PhIIPAAwrdees-STTR'!F21)</f>
        <v>2799595</v>
      </c>
    </row>
    <row r="26" spans="2:5" ht="15.75">
      <c r="B26" s="49" t="s">
        <v>20</v>
      </c>
      <c r="C26" s="49">
        <v>10</v>
      </c>
      <c r="D26" s="60">
        <f>('2011PhIPAAwrdees-SBIR'!G155+'2011PhIIPAAwrdees-SBIR'!F103+'2011PhIPAAwrdees-STTR'!F27)</f>
        <v>5699727</v>
      </c>
    </row>
    <row r="27" spans="2:5" ht="15.75">
      <c r="B27" s="49" t="s">
        <v>13</v>
      </c>
      <c r="C27" s="49">
        <v>25</v>
      </c>
      <c r="D27" s="61">
        <f>('2011PhIPAAwrdees-SBIR'!G154+'2011PhIIPAAwrdees-SBIR'!F104+'2011PhIPAAwrdees-STTR'!F26+'2011PhIIPAAwrdees-STTR'!F19)</f>
        <v>7492815</v>
      </c>
    </row>
    <row r="28" spans="2:5" ht="15.75">
      <c r="B28" s="49" t="s">
        <v>7</v>
      </c>
      <c r="C28" s="49">
        <v>4</v>
      </c>
      <c r="D28" s="60">
        <f>('2011PhIPAAwrdees-SBIR'!G157+'2011PhIIPAAwrdees-SBIR'!F106)</f>
        <v>1118833</v>
      </c>
    </row>
    <row r="29" spans="2:5" ht="15.75">
      <c r="B29" s="49" t="s">
        <v>64</v>
      </c>
      <c r="C29" s="49">
        <v>2</v>
      </c>
      <c r="D29" s="60">
        <f>('2011PhIPAAwrdees-SBIR'!G156)</f>
        <v>199366.06</v>
      </c>
    </row>
    <row r="30" spans="2:5" ht="15.75">
      <c r="B30" s="49" t="s">
        <v>107</v>
      </c>
      <c r="C30" s="49">
        <v>2</v>
      </c>
      <c r="D30" s="63">
        <f>('2011PhIPAAwrdees-SBIR'!G158+'2011PhIIPAAwrdees-SBIR'!F107)</f>
        <v>1000000</v>
      </c>
    </row>
    <row r="31" spans="2:5" ht="15.75">
      <c r="B31" s="49" t="s">
        <v>62</v>
      </c>
      <c r="C31" s="49">
        <v>1</v>
      </c>
      <c r="D31" s="62">
        <f>('2011PhIPAAwrdees-SBIR'!G159)</f>
        <v>100000</v>
      </c>
    </row>
    <row r="32" spans="2:5" ht="15.75">
      <c r="B32" s="263" t="s">
        <v>272</v>
      </c>
      <c r="C32" s="263">
        <v>1</v>
      </c>
      <c r="D32" s="264">
        <f>('2011PhIPAAwrdees-SBIR'!G161)</f>
        <v>79877</v>
      </c>
    </row>
    <row r="33" spans="2:5" ht="16.5" thickBot="1">
      <c r="B33" s="50" t="s">
        <v>129</v>
      </c>
      <c r="C33" s="50">
        <v>1</v>
      </c>
      <c r="D33" s="64">
        <f>('2011PhIPAAwrdees-SBIR'!G160)</f>
        <v>94969</v>
      </c>
    </row>
    <row r="34" spans="2:5" ht="15.75" thickBot="1">
      <c r="B34" s="152" t="s">
        <v>206</v>
      </c>
      <c r="C34" s="153">
        <f>SUM(C23:C33)</f>
        <v>244</v>
      </c>
      <c r="D34" s="266">
        <f>SUM(D23:D33)</f>
        <v>95979912.060000002</v>
      </c>
    </row>
    <row r="36" spans="2:5" ht="30">
      <c r="B36" s="29" t="s">
        <v>1148</v>
      </c>
      <c r="E36" s="30">
        <v>113</v>
      </c>
    </row>
    <row r="37" spans="2:5" ht="40.5" customHeight="1"/>
    <row r="38" spans="2:5" ht="28.5" customHeight="1">
      <c r="B38" s="273" t="s">
        <v>1136</v>
      </c>
      <c r="C38" s="274"/>
      <c r="D38" s="274"/>
      <c r="E38" s="275"/>
    </row>
  </sheetData>
  <mergeCells count="1">
    <mergeCell ref="B38:E3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R162"/>
  <sheetViews>
    <sheetView tabSelected="1" workbookViewId="0"/>
  </sheetViews>
  <sheetFormatPr defaultRowHeight="29.25" customHeight="1"/>
  <cols>
    <col min="1" max="1" width="4.28515625" style="33" bestFit="1" customWidth="1"/>
    <col min="2" max="2" width="19.42578125" style="170" bestFit="1" customWidth="1"/>
    <col min="3" max="3" width="7.42578125" style="33" bestFit="1" customWidth="1"/>
    <col min="4" max="4" width="7" style="33" bestFit="1" customWidth="1"/>
    <col min="5" max="5" width="43.28515625" style="33" customWidth="1"/>
    <col min="6" max="6" width="25.5703125" style="33" customWidth="1"/>
    <col min="7" max="8" width="19.7109375" style="33" customWidth="1"/>
    <col min="9" max="9" width="5.5703125" style="33" customWidth="1"/>
    <col min="10" max="10" width="11.140625" style="170" customWidth="1"/>
    <col min="11" max="11" width="81.140625" style="160" bestFit="1" customWidth="1"/>
    <col min="12" max="12" width="6" style="165" customWidth="1"/>
    <col min="13" max="13" width="12" style="165" customWidth="1"/>
    <col min="14" max="14" width="14.42578125" style="33" customWidth="1"/>
    <col min="15" max="16" width="9.140625" style="33" customWidth="1"/>
    <col min="17" max="17" width="8.28515625" style="33" customWidth="1"/>
    <col min="18" max="18" width="73.140625" style="33" customWidth="1"/>
    <col min="19" max="16384" width="9.140625" style="33"/>
  </cols>
  <sheetData>
    <row r="1" spans="1:18" s="55" customFormat="1" ht="29.25" customHeight="1" thickBot="1">
      <c r="A1" s="99" t="s">
        <v>215</v>
      </c>
      <c r="B1" s="54"/>
      <c r="C1" s="31"/>
      <c r="D1" s="31"/>
      <c r="E1" s="31"/>
      <c r="F1" s="31"/>
      <c r="G1" s="31"/>
      <c r="H1" s="31"/>
      <c r="I1" s="31"/>
      <c r="J1" s="54"/>
      <c r="K1" s="158"/>
      <c r="L1" s="161"/>
      <c r="M1" s="161"/>
    </row>
    <row r="2" spans="1:18" s="32" customFormat="1" ht="29.25" customHeight="1" thickBot="1">
      <c r="A2" s="97" t="s">
        <v>0</v>
      </c>
      <c r="B2" s="97" t="s">
        <v>1</v>
      </c>
      <c r="C2" s="97" t="s">
        <v>2</v>
      </c>
      <c r="D2" s="97" t="s">
        <v>132</v>
      </c>
      <c r="E2" s="97" t="s">
        <v>133</v>
      </c>
      <c r="F2" s="97" t="s">
        <v>208</v>
      </c>
      <c r="G2" s="97" t="s">
        <v>210</v>
      </c>
      <c r="H2" s="97" t="s">
        <v>134</v>
      </c>
      <c r="I2" s="97" t="s">
        <v>135</v>
      </c>
      <c r="J2" s="168" t="s">
        <v>136</v>
      </c>
      <c r="K2" s="98" t="s">
        <v>211</v>
      </c>
      <c r="L2" s="97" t="s">
        <v>3</v>
      </c>
      <c r="M2" s="97" t="s">
        <v>207</v>
      </c>
      <c r="N2" s="98" t="s">
        <v>209</v>
      </c>
      <c r="O2" s="180" t="s">
        <v>637</v>
      </c>
      <c r="P2" s="180" t="s">
        <v>638</v>
      </c>
      <c r="Q2" s="180" t="s">
        <v>642</v>
      </c>
      <c r="R2" s="180" t="s">
        <v>645</v>
      </c>
    </row>
    <row r="3" spans="1:18" ht="15.75" customHeight="1">
      <c r="A3" s="57">
        <v>1</v>
      </c>
      <c r="B3" s="169" t="s">
        <v>616</v>
      </c>
      <c r="C3" s="156" t="s">
        <v>6</v>
      </c>
      <c r="D3" s="156" t="s">
        <v>6</v>
      </c>
      <c r="E3" s="279" t="s">
        <v>253</v>
      </c>
      <c r="F3" s="157" t="s">
        <v>343</v>
      </c>
      <c r="G3" s="157" t="s">
        <v>344</v>
      </c>
      <c r="H3" s="157" t="s">
        <v>158</v>
      </c>
      <c r="I3" s="157" t="s">
        <v>138</v>
      </c>
      <c r="J3" s="169">
        <v>19355</v>
      </c>
      <c r="K3" s="159" t="s">
        <v>486</v>
      </c>
      <c r="L3" s="162">
        <v>1</v>
      </c>
      <c r="M3" s="162">
        <v>2011</v>
      </c>
      <c r="N3" s="166">
        <v>282519</v>
      </c>
      <c r="O3" s="178" t="s">
        <v>640</v>
      </c>
      <c r="P3" s="178" t="s">
        <v>640</v>
      </c>
      <c r="Q3" s="179" t="s">
        <v>640</v>
      </c>
      <c r="R3" s="190" t="s">
        <v>646</v>
      </c>
    </row>
    <row r="4" spans="1:18" ht="15.75" customHeight="1">
      <c r="A4" s="56">
        <v>2</v>
      </c>
      <c r="B4" s="169" t="s">
        <v>544</v>
      </c>
      <c r="C4" s="155" t="s">
        <v>137</v>
      </c>
      <c r="D4" s="155" t="s">
        <v>271</v>
      </c>
      <c r="E4" s="280" t="s">
        <v>221</v>
      </c>
      <c r="F4" s="157" t="s">
        <v>289</v>
      </c>
      <c r="G4" s="157"/>
      <c r="H4" s="157" t="s">
        <v>166</v>
      </c>
      <c r="I4" s="157" t="s">
        <v>138</v>
      </c>
      <c r="J4" s="169" t="s">
        <v>278</v>
      </c>
      <c r="K4" s="159" t="s">
        <v>406</v>
      </c>
      <c r="L4" s="163">
        <v>1</v>
      </c>
      <c r="M4" s="163">
        <v>2011</v>
      </c>
      <c r="N4" s="167">
        <v>99968</v>
      </c>
      <c r="O4" s="157" t="s">
        <v>640</v>
      </c>
      <c r="P4" s="157" t="s">
        <v>640</v>
      </c>
      <c r="Q4" s="177" t="s">
        <v>640</v>
      </c>
      <c r="R4" s="190" t="s">
        <v>647</v>
      </c>
    </row>
    <row r="5" spans="1:18" ht="15.75" customHeight="1">
      <c r="A5" s="57">
        <v>3</v>
      </c>
      <c r="B5" s="169" t="s">
        <v>622</v>
      </c>
      <c r="C5" s="155" t="s">
        <v>6</v>
      </c>
      <c r="D5" s="155" t="s">
        <v>6</v>
      </c>
      <c r="E5" s="280" t="s">
        <v>258</v>
      </c>
      <c r="F5" s="157" t="s">
        <v>350</v>
      </c>
      <c r="G5" s="157"/>
      <c r="H5" s="157" t="s">
        <v>351</v>
      </c>
      <c r="I5" s="157" t="s">
        <v>138</v>
      </c>
      <c r="J5" s="169" t="s">
        <v>352</v>
      </c>
      <c r="K5" s="159" t="s">
        <v>492</v>
      </c>
      <c r="L5" s="163">
        <v>1</v>
      </c>
      <c r="M5" s="163">
        <v>2011</v>
      </c>
      <c r="N5" s="167">
        <v>290119</v>
      </c>
      <c r="O5" s="157" t="s">
        <v>641</v>
      </c>
      <c r="P5" s="157" t="s">
        <v>640</v>
      </c>
      <c r="Q5" s="177" t="s">
        <v>640</v>
      </c>
      <c r="R5" s="190" t="s">
        <v>648</v>
      </c>
    </row>
    <row r="6" spans="1:18" ht="15.75" customHeight="1">
      <c r="A6" s="56">
        <v>4</v>
      </c>
      <c r="B6" s="169" t="s">
        <v>520</v>
      </c>
      <c r="C6" s="155" t="s">
        <v>137</v>
      </c>
      <c r="D6" s="155" t="s">
        <v>270</v>
      </c>
      <c r="E6" s="280" t="s">
        <v>14</v>
      </c>
      <c r="F6" s="157" t="s">
        <v>5</v>
      </c>
      <c r="G6" s="157"/>
      <c r="H6" s="157" t="s">
        <v>139</v>
      </c>
      <c r="I6" s="157" t="s">
        <v>138</v>
      </c>
      <c r="J6" s="169" t="s">
        <v>278</v>
      </c>
      <c r="K6" s="159" t="s">
        <v>382</v>
      </c>
      <c r="L6" s="163">
        <v>1</v>
      </c>
      <c r="M6" s="163">
        <v>2011</v>
      </c>
      <c r="N6" s="167">
        <v>99994</v>
      </c>
      <c r="O6" s="157" t="s">
        <v>640</v>
      </c>
      <c r="P6" s="157" t="s">
        <v>640</v>
      </c>
      <c r="Q6" s="177" t="s">
        <v>640</v>
      </c>
      <c r="R6" s="190" t="s">
        <v>649</v>
      </c>
    </row>
    <row r="7" spans="1:18" ht="15.75" customHeight="1">
      <c r="A7" s="57">
        <v>5</v>
      </c>
      <c r="B7" s="169" t="s">
        <v>521</v>
      </c>
      <c r="C7" s="155" t="s">
        <v>137</v>
      </c>
      <c r="D7" s="155" t="s">
        <v>268</v>
      </c>
      <c r="E7" s="280" t="s">
        <v>14</v>
      </c>
      <c r="F7" s="157" t="s">
        <v>5</v>
      </c>
      <c r="G7" s="157"/>
      <c r="H7" s="157" t="s">
        <v>139</v>
      </c>
      <c r="I7" s="157" t="s">
        <v>138</v>
      </c>
      <c r="J7" s="169" t="s">
        <v>278</v>
      </c>
      <c r="K7" s="159" t="s">
        <v>383</v>
      </c>
      <c r="L7" s="163">
        <v>1</v>
      </c>
      <c r="M7" s="163">
        <v>2011</v>
      </c>
      <c r="N7" s="167">
        <v>69985</v>
      </c>
      <c r="O7" s="157" t="s">
        <v>640</v>
      </c>
      <c r="P7" s="157" t="s">
        <v>640</v>
      </c>
      <c r="Q7" s="177" t="s">
        <v>640</v>
      </c>
      <c r="R7" s="190" t="s">
        <v>650</v>
      </c>
    </row>
    <row r="8" spans="1:18" ht="15.75" customHeight="1">
      <c r="A8" s="56">
        <v>6</v>
      </c>
      <c r="B8" s="169" t="s">
        <v>522</v>
      </c>
      <c r="C8" s="155" t="s">
        <v>137</v>
      </c>
      <c r="D8" s="155" t="s">
        <v>268</v>
      </c>
      <c r="E8" s="280" t="s">
        <v>14</v>
      </c>
      <c r="F8" s="157" t="s">
        <v>5</v>
      </c>
      <c r="G8" s="157"/>
      <c r="H8" s="157" t="s">
        <v>139</v>
      </c>
      <c r="I8" s="157" t="s">
        <v>138</v>
      </c>
      <c r="J8" s="169" t="s">
        <v>278</v>
      </c>
      <c r="K8" s="159" t="s">
        <v>384</v>
      </c>
      <c r="L8" s="163">
        <v>1</v>
      </c>
      <c r="M8" s="163">
        <v>2011</v>
      </c>
      <c r="N8" s="167">
        <v>149972</v>
      </c>
      <c r="O8" s="157" t="s">
        <v>640</v>
      </c>
      <c r="P8" s="157" t="s">
        <v>640</v>
      </c>
      <c r="Q8" s="177" t="s">
        <v>640</v>
      </c>
      <c r="R8" s="190" t="s">
        <v>651</v>
      </c>
    </row>
    <row r="9" spans="1:18" ht="15.75" customHeight="1">
      <c r="A9" s="57">
        <v>7</v>
      </c>
      <c r="B9" s="169" t="s">
        <v>519</v>
      </c>
      <c r="C9" s="155" t="s">
        <v>20</v>
      </c>
      <c r="D9" s="155" t="s">
        <v>20</v>
      </c>
      <c r="E9" s="280" t="s">
        <v>14</v>
      </c>
      <c r="F9" s="157" t="s">
        <v>5</v>
      </c>
      <c r="G9" s="157"/>
      <c r="H9" s="157" t="s">
        <v>139</v>
      </c>
      <c r="I9" s="157" t="s">
        <v>138</v>
      </c>
      <c r="J9" s="169" t="s">
        <v>278</v>
      </c>
      <c r="K9" s="159" t="s">
        <v>381</v>
      </c>
      <c r="L9" s="163">
        <v>1</v>
      </c>
      <c r="M9" s="163">
        <v>2011</v>
      </c>
      <c r="N9" s="167">
        <v>150000</v>
      </c>
      <c r="O9" s="157" t="s">
        <v>640</v>
      </c>
      <c r="P9" s="157" t="s">
        <v>640</v>
      </c>
      <c r="Q9" s="177" t="s">
        <v>640</v>
      </c>
      <c r="R9" s="190" t="s">
        <v>652</v>
      </c>
    </row>
    <row r="10" spans="1:18" ht="15.75" customHeight="1">
      <c r="A10" s="56">
        <v>8</v>
      </c>
      <c r="B10" s="169" t="s">
        <v>516</v>
      </c>
      <c r="C10" s="155" t="s">
        <v>13</v>
      </c>
      <c r="D10" s="155" t="s">
        <v>13</v>
      </c>
      <c r="E10" s="280" t="s">
        <v>14</v>
      </c>
      <c r="F10" s="157" t="s">
        <v>5</v>
      </c>
      <c r="G10" s="157"/>
      <c r="H10" s="157" t="s">
        <v>139</v>
      </c>
      <c r="I10" s="157" t="s">
        <v>138</v>
      </c>
      <c r="J10" s="169" t="s">
        <v>278</v>
      </c>
      <c r="K10" s="159" t="s">
        <v>378</v>
      </c>
      <c r="L10" s="163">
        <v>1</v>
      </c>
      <c r="M10" s="163">
        <v>2011</v>
      </c>
      <c r="N10" s="167">
        <v>99962</v>
      </c>
      <c r="O10" s="157" t="s">
        <v>640</v>
      </c>
      <c r="P10" s="157" t="s">
        <v>640</v>
      </c>
      <c r="Q10" s="177" t="s">
        <v>640</v>
      </c>
      <c r="R10" s="190" t="s">
        <v>653</v>
      </c>
    </row>
    <row r="11" spans="1:18" ht="15.75" customHeight="1">
      <c r="A11" s="57">
        <v>9</v>
      </c>
      <c r="B11" s="169" t="s">
        <v>517</v>
      </c>
      <c r="C11" s="155" t="s">
        <v>13</v>
      </c>
      <c r="D11" s="155" t="s">
        <v>13</v>
      </c>
      <c r="E11" s="280" t="s">
        <v>14</v>
      </c>
      <c r="F11" s="157" t="s">
        <v>5</v>
      </c>
      <c r="G11" s="157"/>
      <c r="H11" s="157" t="s">
        <v>139</v>
      </c>
      <c r="I11" s="157" t="s">
        <v>138</v>
      </c>
      <c r="J11" s="169" t="s">
        <v>278</v>
      </c>
      <c r="K11" s="159" t="s">
        <v>379</v>
      </c>
      <c r="L11" s="163">
        <v>1</v>
      </c>
      <c r="M11" s="163">
        <v>2011</v>
      </c>
      <c r="N11" s="167">
        <v>99986</v>
      </c>
      <c r="O11" s="157" t="s">
        <v>640</v>
      </c>
      <c r="P11" s="157" t="s">
        <v>640</v>
      </c>
      <c r="Q11" s="177" t="s">
        <v>640</v>
      </c>
      <c r="R11" s="190" t="s">
        <v>654</v>
      </c>
    </row>
    <row r="12" spans="1:18" ht="15.75" customHeight="1">
      <c r="A12" s="56">
        <v>10</v>
      </c>
      <c r="B12" s="169" t="s">
        <v>518</v>
      </c>
      <c r="C12" s="155" t="s">
        <v>13</v>
      </c>
      <c r="D12" s="155" t="s">
        <v>13</v>
      </c>
      <c r="E12" s="280" t="s">
        <v>14</v>
      </c>
      <c r="F12" s="157" t="s">
        <v>5</v>
      </c>
      <c r="G12" s="157"/>
      <c r="H12" s="157" t="s">
        <v>139</v>
      </c>
      <c r="I12" s="157" t="s">
        <v>138</v>
      </c>
      <c r="J12" s="169" t="s">
        <v>278</v>
      </c>
      <c r="K12" s="159" t="s">
        <v>380</v>
      </c>
      <c r="L12" s="163">
        <v>1</v>
      </c>
      <c r="M12" s="163">
        <v>2011</v>
      </c>
      <c r="N12" s="167">
        <v>99996</v>
      </c>
      <c r="O12" s="157" t="s">
        <v>640</v>
      </c>
      <c r="P12" s="157" t="s">
        <v>640</v>
      </c>
      <c r="Q12" s="177" t="s">
        <v>640</v>
      </c>
      <c r="R12" s="190" t="s">
        <v>655</v>
      </c>
    </row>
    <row r="13" spans="1:18" ht="15.75" customHeight="1">
      <c r="A13" s="57">
        <v>11</v>
      </c>
      <c r="B13" s="169">
        <v>1047111</v>
      </c>
      <c r="C13" s="155" t="s">
        <v>4</v>
      </c>
      <c r="D13" s="155" t="s">
        <v>4</v>
      </c>
      <c r="E13" s="280" t="s">
        <v>14</v>
      </c>
      <c r="F13" s="157" t="s">
        <v>5</v>
      </c>
      <c r="G13" s="157"/>
      <c r="H13" s="157" t="s">
        <v>139</v>
      </c>
      <c r="I13" s="157" t="s">
        <v>138</v>
      </c>
      <c r="J13" s="169" t="s">
        <v>278</v>
      </c>
      <c r="K13" s="159" t="s">
        <v>377</v>
      </c>
      <c r="L13" s="163">
        <v>1</v>
      </c>
      <c r="M13" s="163">
        <v>2011</v>
      </c>
      <c r="N13" s="167">
        <v>150000</v>
      </c>
      <c r="O13" s="157" t="s">
        <v>640</v>
      </c>
      <c r="P13" s="157" t="s">
        <v>640</v>
      </c>
      <c r="Q13" s="177" t="s">
        <v>640</v>
      </c>
      <c r="R13" s="190" t="s">
        <v>656</v>
      </c>
    </row>
    <row r="14" spans="1:18" ht="15.75" customHeight="1">
      <c r="A14" s="56">
        <v>12</v>
      </c>
      <c r="B14" s="169" t="s">
        <v>614</v>
      </c>
      <c r="C14" s="155" t="s">
        <v>13</v>
      </c>
      <c r="D14" s="155" t="s">
        <v>13</v>
      </c>
      <c r="E14" s="280" t="s">
        <v>245</v>
      </c>
      <c r="F14" s="157" t="s">
        <v>325</v>
      </c>
      <c r="G14" s="157"/>
      <c r="H14" s="157" t="s">
        <v>150</v>
      </c>
      <c r="I14" s="157" t="s">
        <v>138</v>
      </c>
      <c r="J14" s="169" t="s">
        <v>326</v>
      </c>
      <c r="K14" s="159" t="s">
        <v>478</v>
      </c>
      <c r="L14" s="163">
        <v>1</v>
      </c>
      <c r="M14" s="163">
        <v>2011</v>
      </c>
      <c r="N14" s="167">
        <v>94930</v>
      </c>
      <c r="O14" s="157" t="s">
        <v>641</v>
      </c>
      <c r="P14" s="157" t="s">
        <v>640</v>
      </c>
      <c r="Q14" s="177" t="s">
        <v>640</v>
      </c>
      <c r="R14" s="190" t="s">
        <v>657</v>
      </c>
    </row>
    <row r="15" spans="1:18" ht="15.75" customHeight="1">
      <c r="A15" s="57">
        <v>13</v>
      </c>
      <c r="B15" s="169">
        <v>1113008</v>
      </c>
      <c r="C15" s="155" t="s">
        <v>4</v>
      </c>
      <c r="D15" s="155" t="s">
        <v>4</v>
      </c>
      <c r="E15" s="280" t="s">
        <v>248</v>
      </c>
      <c r="F15" s="157" t="s">
        <v>332</v>
      </c>
      <c r="G15" s="157"/>
      <c r="H15" s="157" t="s">
        <v>197</v>
      </c>
      <c r="I15" s="157" t="s">
        <v>138</v>
      </c>
      <c r="J15" s="169" t="s">
        <v>333</v>
      </c>
      <c r="K15" s="159" t="s">
        <v>481</v>
      </c>
      <c r="L15" s="163">
        <v>1</v>
      </c>
      <c r="M15" s="163">
        <v>2011</v>
      </c>
      <c r="N15" s="167">
        <v>150000</v>
      </c>
      <c r="O15" s="157" t="s">
        <v>640</v>
      </c>
      <c r="P15" s="157" t="s">
        <v>641</v>
      </c>
      <c r="Q15" s="177" t="s">
        <v>640</v>
      </c>
      <c r="R15" s="190" t="s">
        <v>658</v>
      </c>
    </row>
    <row r="16" spans="1:18" ht="15.75" customHeight="1">
      <c r="A16" s="56">
        <v>14</v>
      </c>
      <c r="B16" s="169" t="s">
        <v>524</v>
      </c>
      <c r="C16" s="155" t="s">
        <v>137</v>
      </c>
      <c r="D16" s="155" t="s">
        <v>269</v>
      </c>
      <c r="E16" s="155" t="s">
        <v>26</v>
      </c>
      <c r="F16" s="157" t="s">
        <v>282</v>
      </c>
      <c r="G16" s="157"/>
      <c r="H16" s="157" t="s">
        <v>145</v>
      </c>
      <c r="I16" s="157" t="s">
        <v>138</v>
      </c>
      <c r="J16" s="169" t="s">
        <v>283</v>
      </c>
      <c r="K16" s="159" t="s">
        <v>386</v>
      </c>
      <c r="L16" s="163">
        <v>1</v>
      </c>
      <c r="M16" s="163">
        <v>2011</v>
      </c>
      <c r="N16" s="167">
        <v>70000</v>
      </c>
      <c r="O16" s="157" t="s">
        <v>640</v>
      </c>
      <c r="P16" s="157" t="s">
        <v>640</v>
      </c>
      <c r="Q16" s="177" t="s">
        <v>640</v>
      </c>
      <c r="R16" s="190" t="s">
        <v>659</v>
      </c>
    </row>
    <row r="17" spans="1:18" ht="15.75" customHeight="1">
      <c r="A17" s="57">
        <v>15</v>
      </c>
      <c r="B17" s="169" t="s">
        <v>523</v>
      </c>
      <c r="C17" s="155" t="s">
        <v>13</v>
      </c>
      <c r="D17" s="155" t="s">
        <v>13</v>
      </c>
      <c r="E17" s="155" t="s">
        <v>26</v>
      </c>
      <c r="F17" s="157" t="s">
        <v>282</v>
      </c>
      <c r="G17" s="157"/>
      <c r="H17" s="157" t="s">
        <v>145</v>
      </c>
      <c r="I17" s="157" t="s">
        <v>138</v>
      </c>
      <c r="J17" s="169" t="s">
        <v>283</v>
      </c>
      <c r="K17" s="159" t="s">
        <v>385</v>
      </c>
      <c r="L17" s="163">
        <v>1</v>
      </c>
      <c r="M17" s="163">
        <v>2011</v>
      </c>
      <c r="N17" s="167">
        <v>100000</v>
      </c>
      <c r="O17" s="157" t="s">
        <v>640</v>
      </c>
      <c r="P17" s="157" t="s">
        <v>640</v>
      </c>
      <c r="Q17" s="177" t="s">
        <v>640</v>
      </c>
      <c r="R17" s="191" t="s">
        <v>660</v>
      </c>
    </row>
    <row r="18" spans="1:18" ht="15.75" customHeight="1">
      <c r="A18" s="56">
        <v>16</v>
      </c>
      <c r="B18" s="169" t="s">
        <v>525</v>
      </c>
      <c r="C18" s="155" t="s">
        <v>7</v>
      </c>
      <c r="D18" s="155" t="s">
        <v>7</v>
      </c>
      <c r="E18" s="280" t="s">
        <v>1152</v>
      </c>
      <c r="F18" s="157" t="s">
        <v>284</v>
      </c>
      <c r="G18" s="157"/>
      <c r="H18" s="157" t="s">
        <v>141</v>
      </c>
      <c r="I18" s="157" t="s">
        <v>138</v>
      </c>
      <c r="J18" s="169" t="s">
        <v>285</v>
      </c>
      <c r="K18" s="159" t="s">
        <v>387</v>
      </c>
      <c r="L18" s="163">
        <v>1</v>
      </c>
      <c r="M18" s="163">
        <v>2011</v>
      </c>
      <c r="N18" s="167">
        <v>100000</v>
      </c>
      <c r="O18" s="157" t="s">
        <v>640</v>
      </c>
      <c r="P18" s="157" t="s">
        <v>640</v>
      </c>
      <c r="Q18" s="177" t="s">
        <v>640</v>
      </c>
      <c r="R18" s="190" t="s">
        <v>661</v>
      </c>
    </row>
    <row r="19" spans="1:18" ht="15.75" customHeight="1">
      <c r="A19" s="57">
        <v>17</v>
      </c>
      <c r="B19" s="169" t="s">
        <v>621</v>
      </c>
      <c r="C19" s="155" t="s">
        <v>6</v>
      </c>
      <c r="D19" s="155" t="s">
        <v>6</v>
      </c>
      <c r="E19" s="280" t="s">
        <v>257</v>
      </c>
      <c r="F19" s="157" t="s">
        <v>349</v>
      </c>
      <c r="G19" s="157"/>
      <c r="H19" s="157" t="s">
        <v>173</v>
      </c>
      <c r="I19" s="157" t="s">
        <v>138</v>
      </c>
      <c r="J19" s="169">
        <v>19130</v>
      </c>
      <c r="K19" s="159" t="s">
        <v>491</v>
      </c>
      <c r="L19" s="163">
        <v>1</v>
      </c>
      <c r="M19" s="163">
        <v>2011</v>
      </c>
      <c r="N19" s="167">
        <v>170139</v>
      </c>
      <c r="O19" s="157" t="s">
        <v>640</v>
      </c>
      <c r="P19" s="157" t="s">
        <v>640</v>
      </c>
      <c r="Q19" s="177" t="s">
        <v>640</v>
      </c>
      <c r="R19" s="190" t="s">
        <v>662</v>
      </c>
    </row>
    <row r="20" spans="1:18" ht="15.75" customHeight="1">
      <c r="A20" s="56">
        <v>18</v>
      </c>
      <c r="B20" s="169" t="s">
        <v>526</v>
      </c>
      <c r="C20" s="155" t="s">
        <v>137</v>
      </c>
      <c r="D20" s="155" t="s">
        <v>270</v>
      </c>
      <c r="E20" s="280" t="s">
        <v>219</v>
      </c>
      <c r="F20" s="157" t="s">
        <v>200</v>
      </c>
      <c r="G20" s="157"/>
      <c r="H20" s="157" t="s">
        <v>174</v>
      </c>
      <c r="I20" s="157" t="s">
        <v>138</v>
      </c>
      <c r="J20" s="169" t="s">
        <v>278</v>
      </c>
      <c r="K20" s="159" t="s">
        <v>388</v>
      </c>
      <c r="L20" s="163">
        <v>1</v>
      </c>
      <c r="M20" s="163">
        <v>2011</v>
      </c>
      <c r="N20" s="167">
        <v>99944</v>
      </c>
      <c r="O20" s="157" t="s">
        <v>640</v>
      </c>
      <c r="P20" s="157" t="s">
        <v>640</v>
      </c>
      <c r="Q20" s="177" t="s">
        <v>640</v>
      </c>
      <c r="R20" s="190" t="s">
        <v>663</v>
      </c>
    </row>
    <row r="21" spans="1:18" ht="15.75" customHeight="1">
      <c r="A21" s="57">
        <v>19</v>
      </c>
      <c r="B21" s="169" t="s">
        <v>527</v>
      </c>
      <c r="C21" s="155" t="s">
        <v>137</v>
      </c>
      <c r="D21" s="155" t="s">
        <v>30</v>
      </c>
      <c r="E21" s="280" t="s">
        <v>219</v>
      </c>
      <c r="F21" s="157" t="s">
        <v>200</v>
      </c>
      <c r="G21" s="157"/>
      <c r="H21" s="157" t="s">
        <v>174</v>
      </c>
      <c r="I21" s="157" t="s">
        <v>138</v>
      </c>
      <c r="J21" s="169" t="s">
        <v>278</v>
      </c>
      <c r="K21" s="159" t="s">
        <v>389</v>
      </c>
      <c r="L21" s="163">
        <v>1</v>
      </c>
      <c r="M21" s="163">
        <v>2011</v>
      </c>
      <c r="N21" s="167">
        <v>99965</v>
      </c>
      <c r="O21" s="157" t="s">
        <v>640</v>
      </c>
      <c r="P21" s="157" t="s">
        <v>640</v>
      </c>
      <c r="Q21" s="177" t="s">
        <v>640</v>
      </c>
      <c r="R21" s="190" t="s">
        <v>664</v>
      </c>
    </row>
    <row r="22" spans="1:18" ht="15.75" customHeight="1">
      <c r="A22" s="56">
        <v>20</v>
      </c>
      <c r="B22" s="169" t="s">
        <v>528</v>
      </c>
      <c r="C22" s="155" t="s">
        <v>137</v>
      </c>
      <c r="D22" s="155" t="s">
        <v>30</v>
      </c>
      <c r="E22" s="280" t="s">
        <v>219</v>
      </c>
      <c r="F22" s="157" t="s">
        <v>200</v>
      </c>
      <c r="G22" s="157"/>
      <c r="H22" s="157" t="s">
        <v>174</v>
      </c>
      <c r="I22" s="157" t="s">
        <v>138</v>
      </c>
      <c r="J22" s="169" t="s">
        <v>278</v>
      </c>
      <c r="K22" s="159" t="s">
        <v>390</v>
      </c>
      <c r="L22" s="163">
        <v>1</v>
      </c>
      <c r="M22" s="163">
        <v>2011</v>
      </c>
      <c r="N22" s="167">
        <v>99885</v>
      </c>
      <c r="O22" s="157" t="s">
        <v>640</v>
      </c>
      <c r="P22" s="157" t="s">
        <v>640</v>
      </c>
      <c r="Q22" s="177" t="s">
        <v>640</v>
      </c>
      <c r="R22" s="190" t="s">
        <v>665</v>
      </c>
    </row>
    <row r="23" spans="1:18" ht="15.75" customHeight="1">
      <c r="A23" s="57">
        <v>21</v>
      </c>
      <c r="B23" s="169" t="s">
        <v>636</v>
      </c>
      <c r="C23" s="155" t="s">
        <v>137</v>
      </c>
      <c r="D23" s="155" t="s">
        <v>269</v>
      </c>
      <c r="E23" s="280" t="s">
        <v>267</v>
      </c>
      <c r="F23" s="157" t="s">
        <v>369</v>
      </c>
      <c r="G23" s="157"/>
      <c r="H23" s="157" t="s">
        <v>146</v>
      </c>
      <c r="I23" s="157" t="s">
        <v>138</v>
      </c>
      <c r="J23" s="169">
        <v>15201</v>
      </c>
      <c r="K23" s="159" t="s">
        <v>506</v>
      </c>
      <c r="L23" s="163">
        <v>1</v>
      </c>
      <c r="M23" s="163">
        <v>2011</v>
      </c>
      <c r="N23" s="167">
        <v>69424</v>
      </c>
      <c r="O23" s="157" t="s">
        <v>640</v>
      </c>
      <c r="P23" s="157" t="s">
        <v>640</v>
      </c>
      <c r="Q23" s="177" t="s">
        <v>640</v>
      </c>
      <c r="R23" s="190" t="s">
        <v>666</v>
      </c>
    </row>
    <row r="24" spans="1:18" ht="15.75" customHeight="1">
      <c r="A24" s="56">
        <v>22</v>
      </c>
      <c r="B24" s="169" t="s">
        <v>534</v>
      </c>
      <c r="C24" s="155" t="s">
        <v>137</v>
      </c>
      <c r="D24" s="155" t="s">
        <v>30</v>
      </c>
      <c r="E24" s="280" t="s">
        <v>220</v>
      </c>
      <c r="F24" s="157" t="s">
        <v>31</v>
      </c>
      <c r="G24" s="157" t="s">
        <v>32</v>
      </c>
      <c r="H24" s="157" t="s">
        <v>147</v>
      </c>
      <c r="I24" s="157" t="s">
        <v>138</v>
      </c>
      <c r="J24" s="169" t="s">
        <v>287</v>
      </c>
      <c r="K24" s="159" t="s">
        <v>396</v>
      </c>
      <c r="L24" s="163">
        <v>1</v>
      </c>
      <c r="M24" s="163">
        <v>2011</v>
      </c>
      <c r="N24" s="167">
        <v>99778</v>
      </c>
      <c r="O24" s="157" t="s">
        <v>640</v>
      </c>
      <c r="P24" s="157" t="s">
        <v>640</v>
      </c>
      <c r="Q24" s="177" t="s">
        <v>640</v>
      </c>
      <c r="R24" s="190" t="s">
        <v>667</v>
      </c>
    </row>
    <row r="25" spans="1:18" ht="15.75" customHeight="1">
      <c r="A25" s="57">
        <v>23</v>
      </c>
      <c r="B25" s="169" t="s">
        <v>540</v>
      </c>
      <c r="C25" s="155" t="s">
        <v>137</v>
      </c>
      <c r="D25" s="155" t="s">
        <v>269</v>
      </c>
      <c r="E25" s="280" t="s">
        <v>176</v>
      </c>
      <c r="F25" s="157" t="s">
        <v>37</v>
      </c>
      <c r="G25" s="157"/>
      <c r="H25" s="157" t="s">
        <v>148</v>
      </c>
      <c r="I25" s="157" t="s">
        <v>138</v>
      </c>
      <c r="J25" s="169" t="s">
        <v>278</v>
      </c>
      <c r="K25" s="159" t="s">
        <v>402</v>
      </c>
      <c r="L25" s="163">
        <v>1</v>
      </c>
      <c r="M25" s="163">
        <v>2011</v>
      </c>
      <c r="N25" s="167">
        <v>69992</v>
      </c>
      <c r="O25" s="157" t="s">
        <v>640</v>
      </c>
      <c r="P25" s="157" t="s">
        <v>640</v>
      </c>
      <c r="Q25" s="177" t="s">
        <v>640</v>
      </c>
      <c r="R25" s="190" t="s">
        <v>668</v>
      </c>
    </row>
    <row r="26" spans="1:18" ht="15.75" customHeight="1">
      <c r="A26" s="56">
        <v>24</v>
      </c>
      <c r="B26" s="169" t="s">
        <v>541</v>
      </c>
      <c r="C26" s="155" t="s">
        <v>137</v>
      </c>
      <c r="D26" s="155" t="s">
        <v>269</v>
      </c>
      <c r="E26" s="280" t="s">
        <v>176</v>
      </c>
      <c r="F26" s="157" t="s">
        <v>37</v>
      </c>
      <c r="G26" s="157"/>
      <c r="H26" s="157" t="s">
        <v>148</v>
      </c>
      <c r="I26" s="157" t="s">
        <v>138</v>
      </c>
      <c r="J26" s="169" t="s">
        <v>278</v>
      </c>
      <c r="K26" s="159" t="s">
        <v>403</v>
      </c>
      <c r="L26" s="163">
        <v>1</v>
      </c>
      <c r="M26" s="163">
        <v>2011</v>
      </c>
      <c r="N26" s="167">
        <v>99986</v>
      </c>
      <c r="O26" s="157" t="s">
        <v>640</v>
      </c>
      <c r="P26" s="157" t="s">
        <v>640</v>
      </c>
      <c r="Q26" s="177" t="s">
        <v>640</v>
      </c>
      <c r="R26" s="190" t="s">
        <v>669</v>
      </c>
    </row>
    <row r="27" spans="1:18" ht="15.75" customHeight="1">
      <c r="A27" s="57">
        <v>25</v>
      </c>
      <c r="B27" s="169" t="s">
        <v>542</v>
      </c>
      <c r="C27" s="155" t="s">
        <v>137</v>
      </c>
      <c r="D27" s="155" t="s">
        <v>269</v>
      </c>
      <c r="E27" s="280" t="s">
        <v>176</v>
      </c>
      <c r="F27" s="157" t="s">
        <v>37</v>
      </c>
      <c r="G27" s="157"/>
      <c r="H27" s="157" t="s">
        <v>148</v>
      </c>
      <c r="I27" s="157" t="s">
        <v>138</v>
      </c>
      <c r="J27" s="169" t="s">
        <v>278</v>
      </c>
      <c r="K27" s="159" t="s">
        <v>404</v>
      </c>
      <c r="L27" s="163">
        <v>1</v>
      </c>
      <c r="M27" s="163">
        <v>2011</v>
      </c>
      <c r="N27" s="167">
        <v>99971</v>
      </c>
      <c r="O27" s="157" t="s">
        <v>640</v>
      </c>
      <c r="P27" s="157" t="s">
        <v>640</v>
      </c>
      <c r="Q27" s="177" t="s">
        <v>640</v>
      </c>
      <c r="R27" s="190" t="s">
        <v>670</v>
      </c>
    </row>
    <row r="28" spans="1:18" ht="15.75" customHeight="1">
      <c r="A28" s="56">
        <v>26</v>
      </c>
      <c r="B28" s="169" t="s">
        <v>543</v>
      </c>
      <c r="C28" s="155" t="s">
        <v>137</v>
      </c>
      <c r="D28" s="155" t="s">
        <v>269</v>
      </c>
      <c r="E28" s="280" t="s">
        <v>176</v>
      </c>
      <c r="F28" s="157" t="s">
        <v>37</v>
      </c>
      <c r="G28" s="157"/>
      <c r="H28" s="157" t="s">
        <v>148</v>
      </c>
      <c r="I28" s="157" t="s">
        <v>138</v>
      </c>
      <c r="J28" s="169" t="s">
        <v>278</v>
      </c>
      <c r="K28" s="159" t="s">
        <v>405</v>
      </c>
      <c r="L28" s="163">
        <v>1</v>
      </c>
      <c r="M28" s="163">
        <v>2011</v>
      </c>
      <c r="N28" s="167">
        <v>99985</v>
      </c>
      <c r="O28" s="157" t="s">
        <v>640</v>
      </c>
      <c r="P28" s="157" t="s">
        <v>640</v>
      </c>
      <c r="Q28" s="177" t="s">
        <v>640</v>
      </c>
      <c r="R28" s="190" t="s">
        <v>671</v>
      </c>
    </row>
    <row r="29" spans="1:18" ht="15.75" customHeight="1">
      <c r="A29" s="57">
        <v>27</v>
      </c>
      <c r="B29" s="169" t="s">
        <v>539</v>
      </c>
      <c r="C29" s="155" t="s">
        <v>137</v>
      </c>
      <c r="D29" s="155" t="s">
        <v>268</v>
      </c>
      <c r="E29" s="280" t="s">
        <v>176</v>
      </c>
      <c r="F29" s="157" t="s">
        <v>37</v>
      </c>
      <c r="G29" s="157"/>
      <c r="H29" s="157" t="s">
        <v>148</v>
      </c>
      <c r="I29" s="157" t="s">
        <v>138</v>
      </c>
      <c r="J29" s="169" t="s">
        <v>278</v>
      </c>
      <c r="K29" s="159" t="s">
        <v>401</v>
      </c>
      <c r="L29" s="163">
        <v>1</v>
      </c>
      <c r="M29" s="163">
        <v>2011</v>
      </c>
      <c r="N29" s="167">
        <v>149974</v>
      </c>
      <c r="O29" s="157" t="s">
        <v>640</v>
      </c>
      <c r="P29" s="157" t="s">
        <v>640</v>
      </c>
      <c r="Q29" s="177" t="s">
        <v>640</v>
      </c>
      <c r="R29" s="190" t="s">
        <v>672</v>
      </c>
    </row>
    <row r="30" spans="1:18" ht="15.75" customHeight="1">
      <c r="A30" s="56">
        <v>28</v>
      </c>
      <c r="B30" s="169" t="s">
        <v>536</v>
      </c>
      <c r="C30" s="155" t="s">
        <v>13</v>
      </c>
      <c r="D30" s="155" t="s">
        <v>13</v>
      </c>
      <c r="E30" s="280" t="s">
        <v>176</v>
      </c>
      <c r="F30" s="157" t="s">
        <v>37</v>
      </c>
      <c r="G30" s="157"/>
      <c r="H30" s="157" t="s">
        <v>148</v>
      </c>
      <c r="I30" s="157" t="s">
        <v>138</v>
      </c>
      <c r="J30" s="169" t="s">
        <v>278</v>
      </c>
      <c r="K30" s="159" t="s">
        <v>398</v>
      </c>
      <c r="L30" s="163">
        <v>1</v>
      </c>
      <c r="M30" s="163">
        <v>2011</v>
      </c>
      <c r="N30" s="167">
        <v>99995</v>
      </c>
      <c r="O30" s="157" t="s">
        <v>640</v>
      </c>
      <c r="P30" s="157" t="s">
        <v>640</v>
      </c>
      <c r="Q30" s="177" t="s">
        <v>640</v>
      </c>
      <c r="R30" s="190" t="s">
        <v>673</v>
      </c>
    </row>
    <row r="31" spans="1:18" ht="15.75" customHeight="1">
      <c r="A31" s="57">
        <v>29</v>
      </c>
      <c r="B31" s="169" t="s">
        <v>537</v>
      </c>
      <c r="C31" s="155" t="s">
        <v>13</v>
      </c>
      <c r="D31" s="155" t="s">
        <v>13</v>
      </c>
      <c r="E31" s="280" t="s">
        <v>176</v>
      </c>
      <c r="F31" s="157" t="s">
        <v>37</v>
      </c>
      <c r="G31" s="157"/>
      <c r="H31" s="157" t="s">
        <v>148</v>
      </c>
      <c r="I31" s="157" t="s">
        <v>138</v>
      </c>
      <c r="J31" s="169" t="s">
        <v>278</v>
      </c>
      <c r="K31" s="159" t="s">
        <v>399</v>
      </c>
      <c r="L31" s="163">
        <v>1</v>
      </c>
      <c r="M31" s="163">
        <v>2011</v>
      </c>
      <c r="N31" s="167">
        <v>99984</v>
      </c>
      <c r="O31" s="157" t="s">
        <v>640</v>
      </c>
      <c r="P31" s="157" t="s">
        <v>640</v>
      </c>
      <c r="Q31" s="177" t="s">
        <v>640</v>
      </c>
      <c r="R31" s="190" t="s">
        <v>674</v>
      </c>
    </row>
    <row r="32" spans="1:18" ht="15.75" customHeight="1">
      <c r="A32" s="56">
        <v>30</v>
      </c>
      <c r="B32" s="169" t="s">
        <v>538</v>
      </c>
      <c r="C32" s="155" t="s">
        <v>13</v>
      </c>
      <c r="D32" s="155" t="s">
        <v>13</v>
      </c>
      <c r="E32" s="280" t="s">
        <v>176</v>
      </c>
      <c r="F32" s="157" t="s">
        <v>37</v>
      </c>
      <c r="G32" s="157"/>
      <c r="H32" s="157" t="s">
        <v>148</v>
      </c>
      <c r="I32" s="157" t="s">
        <v>138</v>
      </c>
      <c r="J32" s="169" t="s">
        <v>278</v>
      </c>
      <c r="K32" s="159" t="s">
        <v>400</v>
      </c>
      <c r="L32" s="163">
        <v>1</v>
      </c>
      <c r="M32" s="163">
        <v>2011</v>
      </c>
      <c r="N32" s="167">
        <v>99979</v>
      </c>
      <c r="O32" s="157" t="s">
        <v>640</v>
      </c>
      <c r="P32" s="157" t="s">
        <v>640</v>
      </c>
      <c r="Q32" s="177" t="s">
        <v>640</v>
      </c>
      <c r="R32" s="190" t="s">
        <v>675</v>
      </c>
    </row>
    <row r="33" spans="1:18" ht="15.75" customHeight="1">
      <c r="A33" s="57">
        <v>31</v>
      </c>
      <c r="B33" s="169">
        <v>1047059</v>
      </c>
      <c r="C33" s="155" t="s">
        <v>4</v>
      </c>
      <c r="D33" s="155" t="s">
        <v>4</v>
      </c>
      <c r="E33" s="280" t="s">
        <v>247</v>
      </c>
      <c r="F33" s="157" t="s">
        <v>328</v>
      </c>
      <c r="G33" s="157" t="s">
        <v>329</v>
      </c>
      <c r="H33" s="157" t="s">
        <v>330</v>
      </c>
      <c r="I33" s="157" t="s">
        <v>138</v>
      </c>
      <c r="J33" s="169" t="s">
        <v>331</v>
      </c>
      <c r="K33" s="159" t="s">
        <v>480</v>
      </c>
      <c r="L33" s="163">
        <v>1</v>
      </c>
      <c r="M33" s="163">
        <v>2011</v>
      </c>
      <c r="N33" s="167">
        <v>150000</v>
      </c>
      <c r="O33" s="157" t="s">
        <v>640</v>
      </c>
      <c r="P33" s="157" t="s">
        <v>640</v>
      </c>
      <c r="Q33" s="177" t="s">
        <v>640</v>
      </c>
      <c r="R33" s="190" t="s">
        <v>676</v>
      </c>
    </row>
    <row r="34" spans="1:18" ht="15.75" customHeight="1">
      <c r="A34" s="56">
        <v>32</v>
      </c>
      <c r="B34" s="169" t="s">
        <v>546</v>
      </c>
      <c r="C34" s="155" t="s">
        <v>137</v>
      </c>
      <c r="D34" s="155" t="s">
        <v>268</v>
      </c>
      <c r="E34" s="277" t="s">
        <v>1151</v>
      </c>
      <c r="F34" s="157" t="s">
        <v>48</v>
      </c>
      <c r="G34" s="157" t="s">
        <v>34</v>
      </c>
      <c r="H34" s="157" t="s">
        <v>151</v>
      </c>
      <c r="I34" s="157" t="s">
        <v>138</v>
      </c>
      <c r="J34" s="169" t="s">
        <v>278</v>
      </c>
      <c r="K34" s="159" t="s">
        <v>408</v>
      </c>
      <c r="L34" s="163">
        <v>1</v>
      </c>
      <c r="M34" s="163">
        <v>2011</v>
      </c>
      <c r="N34" s="167">
        <v>80000</v>
      </c>
      <c r="O34" s="157" t="s">
        <v>640</v>
      </c>
      <c r="P34" s="157" t="s">
        <v>640</v>
      </c>
      <c r="Q34" s="177" t="s">
        <v>640</v>
      </c>
      <c r="R34" s="190" t="s">
        <v>677</v>
      </c>
    </row>
    <row r="35" spans="1:18" ht="15.75" customHeight="1">
      <c r="A35" s="57">
        <v>33</v>
      </c>
      <c r="B35" s="169" t="s">
        <v>547</v>
      </c>
      <c r="C35" s="155" t="s">
        <v>137</v>
      </c>
      <c r="D35" s="155" t="s">
        <v>268</v>
      </c>
      <c r="E35" s="277" t="s">
        <v>1151</v>
      </c>
      <c r="F35" s="157" t="s">
        <v>48</v>
      </c>
      <c r="G35" s="157" t="s">
        <v>34</v>
      </c>
      <c r="H35" s="157" t="s">
        <v>151</v>
      </c>
      <c r="I35" s="157" t="s">
        <v>138</v>
      </c>
      <c r="J35" s="169" t="s">
        <v>278</v>
      </c>
      <c r="K35" s="159" t="s">
        <v>409</v>
      </c>
      <c r="L35" s="163">
        <v>1</v>
      </c>
      <c r="M35" s="163">
        <v>2011</v>
      </c>
      <c r="N35" s="167">
        <v>80000</v>
      </c>
      <c r="O35" s="157" t="s">
        <v>640</v>
      </c>
      <c r="P35" s="157" t="s">
        <v>640</v>
      </c>
      <c r="Q35" s="177" t="s">
        <v>640</v>
      </c>
      <c r="R35" s="190" t="s">
        <v>678</v>
      </c>
    </row>
    <row r="36" spans="1:18" ht="15.75" customHeight="1">
      <c r="A36" s="56">
        <v>34</v>
      </c>
      <c r="B36" s="169" t="s">
        <v>548</v>
      </c>
      <c r="C36" s="155" t="s">
        <v>137</v>
      </c>
      <c r="D36" s="155" t="s">
        <v>268</v>
      </c>
      <c r="E36" s="277" t="s">
        <v>1151</v>
      </c>
      <c r="F36" s="157" t="s">
        <v>48</v>
      </c>
      <c r="G36" s="157" t="s">
        <v>34</v>
      </c>
      <c r="H36" s="157" t="s">
        <v>151</v>
      </c>
      <c r="I36" s="157" t="s">
        <v>138</v>
      </c>
      <c r="J36" s="169" t="s">
        <v>278</v>
      </c>
      <c r="K36" s="159" t="s">
        <v>410</v>
      </c>
      <c r="L36" s="163">
        <v>1</v>
      </c>
      <c r="M36" s="163">
        <v>2011</v>
      </c>
      <c r="N36" s="167">
        <v>80000</v>
      </c>
      <c r="O36" s="157" t="s">
        <v>640</v>
      </c>
      <c r="P36" s="157" t="s">
        <v>640</v>
      </c>
      <c r="Q36" s="177" t="s">
        <v>640</v>
      </c>
      <c r="R36" s="190" t="s">
        <v>679</v>
      </c>
    </row>
    <row r="37" spans="1:18" ht="15.75" customHeight="1">
      <c r="A37" s="57">
        <v>35</v>
      </c>
      <c r="B37" s="169" t="s">
        <v>545</v>
      </c>
      <c r="C37" s="155" t="s">
        <v>137</v>
      </c>
      <c r="D37" s="155" t="s">
        <v>268</v>
      </c>
      <c r="E37" s="280" t="s">
        <v>222</v>
      </c>
      <c r="F37" s="157" t="s">
        <v>47</v>
      </c>
      <c r="G37" s="157"/>
      <c r="H37" s="157" t="s">
        <v>149</v>
      </c>
      <c r="I37" s="157" t="s">
        <v>138</v>
      </c>
      <c r="J37" s="169" t="s">
        <v>278</v>
      </c>
      <c r="K37" s="159" t="s">
        <v>407</v>
      </c>
      <c r="L37" s="163">
        <v>1</v>
      </c>
      <c r="M37" s="163">
        <v>2011</v>
      </c>
      <c r="N37" s="167">
        <v>79514</v>
      </c>
      <c r="O37" s="157" t="s">
        <v>640</v>
      </c>
      <c r="P37" s="157" t="s">
        <v>640</v>
      </c>
      <c r="Q37" s="177" t="s">
        <v>640</v>
      </c>
      <c r="R37" s="190" t="s">
        <v>680</v>
      </c>
    </row>
    <row r="38" spans="1:18" ht="15.75" customHeight="1">
      <c r="A38" s="56">
        <v>36</v>
      </c>
      <c r="B38" s="169" t="s">
        <v>549</v>
      </c>
      <c r="C38" s="155" t="s">
        <v>6</v>
      </c>
      <c r="D38" s="155" t="s">
        <v>6</v>
      </c>
      <c r="E38" s="280" t="s">
        <v>223</v>
      </c>
      <c r="F38" s="157" t="s">
        <v>290</v>
      </c>
      <c r="G38" s="157"/>
      <c r="H38" s="157" t="s">
        <v>140</v>
      </c>
      <c r="I38" s="157" t="s">
        <v>138</v>
      </c>
      <c r="J38" s="169">
        <v>16801</v>
      </c>
      <c r="K38" s="159" t="s">
        <v>411</v>
      </c>
      <c r="L38" s="163">
        <v>1</v>
      </c>
      <c r="M38" s="163">
        <v>2011</v>
      </c>
      <c r="N38" s="167">
        <v>141210</v>
      </c>
      <c r="O38" s="157" t="s">
        <v>640</v>
      </c>
      <c r="P38" s="157" t="s">
        <v>640</v>
      </c>
      <c r="Q38" s="177" t="s">
        <v>640</v>
      </c>
      <c r="R38" s="190" t="s">
        <v>681</v>
      </c>
    </row>
    <row r="39" spans="1:18" ht="15.75" customHeight="1">
      <c r="A39" s="57">
        <v>37</v>
      </c>
      <c r="B39" s="169" t="s">
        <v>625</v>
      </c>
      <c r="C39" s="155" t="s">
        <v>6</v>
      </c>
      <c r="D39" s="155" t="s">
        <v>6</v>
      </c>
      <c r="E39" s="280" t="s">
        <v>260</v>
      </c>
      <c r="F39" s="157" t="s">
        <v>356</v>
      </c>
      <c r="G39" s="157"/>
      <c r="H39" s="157" t="s">
        <v>357</v>
      </c>
      <c r="I39" s="157" t="s">
        <v>138</v>
      </c>
      <c r="J39" s="169" t="s">
        <v>358</v>
      </c>
      <c r="K39" s="159" t="s">
        <v>495</v>
      </c>
      <c r="L39" s="163">
        <v>1</v>
      </c>
      <c r="M39" s="163">
        <v>2011</v>
      </c>
      <c r="N39" s="167">
        <v>581839</v>
      </c>
      <c r="O39" s="157" t="s">
        <v>640</v>
      </c>
      <c r="P39" s="157" t="s">
        <v>640</v>
      </c>
      <c r="Q39" s="177" t="s">
        <v>640</v>
      </c>
      <c r="R39" s="190" t="s">
        <v>682</v>
      </c>
    </row>
    <row r="40" spans="1:18" ht="15.75" customHeight="1">
      <c r="A40" s="56">
        <v>38</v>
      </c>
      <c r="B40" s="169" t="s">
        <v>550</v>
      </c>
      <c r="C40" s="155" t="s">
        <v>137</v>
      </c>
      <c r="D40" s="155" t="s">
        <v>30</v>
      </c>
      <c r="E40" s="277" t="s">
        <v>49</v>
      </c>
      <c r="F40" s="157" t="s">
        <v>50</v>
      </c>
      <c r="G40" s="157"/>
      <c r="H40" s="157" t="s">
        <v>152</v>
      </c>
      <c r="I40" s="157" t="s">
        <v>138</v>
      </c>
      <c r="J40" s="169">
        <v>17701</v>
      </c>
      <c r="K40" s="159" t="s">
        <v>412</v>
      </c>
      <c r="L40" s="163">
        <v>1</v>
      </c>
      <c r="M40" s="163">
        <v>2011</v>
      </c>
      <c r="N40" s="167">
        <v>99999</v>
      </c>
      <c r="O40" s="157" t="s">
        <v>640</v>
      </c>
      <c r="P40" s="157" t="s">
        <v>640</v>
      </c>
      <c r="Q40" s="177" t="s">
        <v>640</v>
      </c>
      <c r="R40" s="190" t="s">
        <v>683</v>
      </c>
    </row>
    <row r="41" spans="1:18" ht="15.75" customHeight="1">
      <c r="A41" s="57">
        <v>39</v>
      </c>
      <c r="B41" s="169" t="s">
        <v>551</v>
      </c>
      <c r="C41" s="155" t="s">
        <v>137</v>
      </c>
      <c r="D41" s="155" t="s">
        <v>271</v>
      </c>
      <c r="E41" s="280" t="s">
        <v>224</v>
      </c>
      <c r="F41" s="157" t="s">
        <v>291</v>
      </c>
      <c r="G41" s="157"/>
      <c r="H41" s="157" t="s">
        <v>146</v>
      </c>
      <c r="I41" s="157" t="s">
        <v>138</v>
      </c>
      <c r="J41" s="169">
        <v>15234</v>
      </c>
      <c r="K41" s="159" t="s">
        <v>413</v>
      </c>
      <c r="L41" s="163">
        <v>1</v>
      </c>
      <c r="M41" s="163">
        <v>2011</v>
      </c>
      <c r="N41" s="167">
        <v>99607</v>
      </c>
      <c r="O41" s="157" t="s">
        <v>640</v>
      </c>
      <c r="P41" s="157" t="s">
        <v>640</v>
      </c>
      <c r="Q41" s="177" t="s">
        <v>640</v>
      </c>
      <c r="R41" s="190" t="s">
        <v>684</v>
      </c>
    </row>
    <row r="42" spans="1:18" ht="15.75" customHeight="1">
      <c r="A42" s="56">
        <v>40</v>
      </c>
      <c r="B42" s="188">
        <v>1113692</v>
      </c>
      <c r="C42" s="155" t="s">
        <v>4</v>
      </c>
      <c r="D42" s="155" t="s">
        <v>4</v>
      </c>
      <c r="E42" s="280" t="s">
        <v>252</v>
      </c>
      <c r="F42" s="157" t="s">
        <v>341</v>
      </c>
      <c r="G42" s="157"/>
      <c r="H42" s="157" t="s">
        <v>146</v>
      </c>
      <c r="I42" s="157" t="s">
        <v>138</v>
      </c>
      <c r="J42" s="169" t="s">
        <v>342</v>
      </c>
      <c r="K42" s="159" t="s">
        <v>485</v>
      </c>
      <c r="L42" s="163">
        <v>1</v>
      </c>
      <c r="M42" s="163">
        <v>2011</v>
      </c>
      <c r="N42" s="167">
        <v>98259</v>
      </c>
      <c r="O42" s="157" t="s">
        <v>641</v>
      </c>
      <c r="P42" s="157" t="s">
        <v>640</v>
      </c>
      <c r="Q42" s="177" t="s">
        <v>640</v>
      </c>
      <c r="R42" s="190" t="s">
        <v>685</v>
      </c>
    </row>
    <row r="43" spans="1:18" ht="15.75" customHeight="1">
      <c r="A43" s="57">
        <v>41</v>
      </c>
      <c r="B43" s="169" t="s">
        <v>633</v>
      </c>
      <c r="C43" s="155" t="s">
        <v>7</v>
      </c>
      <c r="D43" s="155" t="s">
        <v>7</v>
      </c>
      <c r="E43" s="280" t="s">
        <v>264</v>
      </c>
      <c r="F43" s="157" t="s">
        <v>363</v>
      </c>
      <c r="G43" s="157"/>
      <c r="H43" s="157" t="s">
        <v>139</v>
      </c>
      <c r="I43" s="157" t="s">
        <v>138</v>
      </c>
      <c r="J43" s="169" t="s">
        <v>364</v>
      </c>
      <c r="K43" s="159" t="s">
        <v>503</v>
      </c>
      <c r="L43" s="163">
        <v>1</v>
      </c>
      <c r="M43" s="163">
        <v>2011</v>
      </c>
      <c r="N43" s="167">
        <v>98833</v>
      </c>
      <c r="O43" s="157" t="s">
        <v>640</v>
      </c>
      <c r="P43" s="157" t="s">
        <v>640</v>
      </c>
      <c r="Q43" s="177" t="s">
        <v>640</v>
      </c>
      <c r="R43" s="190" t="s">
        <v>686</v>
      </c>
    </row>
    <row r="44" spans="1:18" ht="15.75" customHeight="1">
      <c r="A44" s="56">
        <v>42</v>
      </c>
      <c r="B44" s="169" t="s">
        <v>605</v>
      </c>
      <c r="C44" s="155" t="s">
        <v>6</v>
      </c>
      <c r="D44" s="155" t="s">
        <v>6</v>
      </c>
      <c r="E44" s="280" t="s">
        <v>243</v>
      </c>
      <c r="F44" s="157" t="s">
        <v>322</v>
      </c>
      <c r="G44" s="157"/>
      <c r="H44" s="157" t="s">
        <v>173</v>
      </c>
      <c r="I44" s="157" t="s">
        <v>138</v>
      </c>
      <c r="J44" s="169">
        <v>19147</v>
      </c>
      <c r="K44" s="159" t="s">
        <v>469</v>
      </c>
      <c r="L44" s="163">
        <v>1</v>
      </c>
      <c r="M44" s="163">
        <v>2011</v>
      </c>
      <c r="N44" s="167">
        <v>100000</v>
      </c>
      <c r="O44" s="157" t="s">
        <v>640</v>
      </c>
      <c r="P44" s="157" t="s">
        <v>640</v>
      </c>
      <c r="Q44" s="177" t="s">
        <v>640</v>
      </c>
      <c r="R44" s="190" t="s">
        <v>687</v>
      </c>
    </row>
    <row r="45" spans="1:18" ht="15.75" customHeight="1">
      <c r="A45" s="57">
        <v>43</v>
      </c>
      <c r="B45" s="169">
        <v>1113652</v>
      </c>
      <c r="C45" s="155" t="s">
        <v>4</v>
      </c>
      <c r="D45" s="155" t="s">
        <v>4</v>
      </c>
      <c r="E45" s="280" t="s">
        <v>51</v>
      </c>
      <c r="F45" s="157" t="s">
        <v>52</v>
      </c>
      <c r="G45" s="157"/>
      <c r="H45" s="157" t="s">
        <v>153</v>
      </c>
      <c r="I45" s="157" t="s">
        <v>138</v>
      </c>
      <c r="J45" s="169" t="s">
        <v>279</v>
      </c>
      <c r="K45" s="159" t="s">
        <v>374</v>
      </c>
      <c r="L45" s="163">
        <v>1</v>
      </c>
      <c r="M45" s="163">
        <v>2011</v>
      </c>
      <c r="N45" s="167">
        <v>150000</v>
      </c>
      <c r="O45" s="157" t="s">
        <v>640</v>
      </c>
      <c r="P45" s="157" t="s">
        <v>640</v>
      </c>
      <c r="Q45" s="177" t="s">
        <v>640</v>
      </c>
      <c r="R45" s="190" t="s">
        <v>688</v>
      </c>
    </row>
    <row r="46" spans="1:18" ht="15.75" customHeight="1">
      <c r="A46" s="56">
        <v>44</v>
      </c>
      <c r="B46" s="169" t="s">
        <v>635</v>
      </c>
      <c r="C46" s="155" t="s">
        <v>137</v>
      </c>
      <c r="D46" s="155" t="s">
        <v>269</v>
      </c>
      <c r="E46" s="280" t="s">
        <v>266</v>
      </c>
      <c r="F46" s="157" t="s">
        <v>367</v>
      </c>
      <c r="G46" s="157"/>
      <c r="H46" s="157" t="s">
        <v>368</v>
      </c>
      <c r="I46" s="157" t="s">
        <v>138</v>
      </c>
      <c r="J46" s="169" t="s">
        <v>278</v>
      </c>
      <c r="K46" s="159" t="s">
        <v>505</v>
      </c>
      <c r="L46" s="163">
        <v>1</v>
      </c>
      <c r="M46" s="163">
        <v>2011</v>
      </c>
      <c r="N46" s="167">
        <v>69886</v>
      </c>
      <c r="O46" s="157" t="s">
        <v>640</v>
      </c>
      <c r="P46" s="157" t="s">
        <v>640</v>
      </c>
      <c r="Q46" s="177" t="s">
        <v>640</v>
      </c>
      <c r="R46" s="190" t="s">
        <v>689</v>
      </c>
    </row>
    <row r="47" spans="1:18" ht="15.75" customHeight="1">
      <c r="A47" s="57">
        <v>45</v>
      </c>
      <c r="B47" s="169" t="s">
        <v>558</v>
      </c>
      <c r="C47" s="155" t="s">
        <v>137</v>
      </c>
      <c r="D47" s="155" t="s">
        <v>268</v>
      </c>
      <c r="E47" s="280" t="s">
        <v>53</v>
      </c>
      <c r="F47" s="157" t="s">
        <v>54</v>
      </c>
      <c r="G47" s="157"/>
      <c r="H47" s="157" t="s">
        <v>155</v>
      </c>
      <c r="I47" s="157" t="s">
        <v>138</v>
      </c>
      <c r="J47" s="169" t="s">
        <v>278</v>
      </c>
      <c r="K47" s="159" t="s">
        <v>420</v>
      </c>
      <c r="L47" s="163">
        <v>1</v>
      </c>
      <c r="M47" s="163">
        <v>2011</v>
      </c>
      <c r="N47" s="167">
        <v>79932</v>
      </c>
      <c r="O47" s="157" t="s">
        <v>640</v>
      </c>
      <c r="P47" s="157" t="s">
        <v>640</v>
      </c>
      <c r="Q47" s="177" t="s">
        <v>640</v>
      </c>
      <c r="R47" s="190" t="s">
        <v>690</v>
      </c>
    </row>
    <row r="48" spans="1:18" ht="15.75" customHeight="1">
      <c r="A48" s="56">
        <v>46</v>
      </c>
      <c r="B48" s="169" t="s">
        <v>559</v>
      </c>
      <c r="C48" s="155" t="s">
        <v>137</v>
      </c>
      <c r="D48" s="155" t="s">
        <v>268</v>
      </c>
      <c r="E48" s="280" t="s">
        <v>53</v>
      </c>
      <c r="F48" s="157" t="s">
        <v>54</v>
      </c>
      <c r="G48" s="157"/>
      <c r="H48" s="157" t="s">
        <v>155</v>
      </c>
      <c r="I48" s="157" t="s">
        <v>138</v>
      </c>
      <c r="J48" s="169" t="s">
        <v>278</v>
      </c>
      <c r="K48" s="159" t="s">
        <v>421</v>
      </c>
      <c r="L48" s="163">
        <v>1</v>
      </c>
      <c r="M48" s="163">
        <v>2011</v>
      </c>
      <c r="N48" s="167">
        <v>79929</v>
      </c>
      <c r="O48" s="157" t="s">
        <v>640</v>
      </c>
      <c r="P48" s="157" t="s">
        <v>640</v>
      </c>
      <c r="Q48" s="177" t="s">
        <v>640</v>
      </c>
      <c r="R48" s="190" t="s">
        <v>691</v>
      </c>
    </row>
    <row r="49" spans="1:18" ht="15.75" customHeight="1">
      <c r="A49" s="57">
        <v>47</v>
      </c>
      <c r="B49" s="169" t="s">
        <v>560</v>
      </c>
      <c r="C49" s="155" t="s">
        <v>137</v>
      </c>
      <c r="D49" s="155" t="s">
        <v>268</v>
      </c>
      <c r="E49" s="280" t="s">
        <v>53</v>
      </c>
      <c r="F49" s="157" t="s">
        <v>54</v>
      </c>
      <c r="G49" s="157"/>
      <c r="H49" s="157" t="s">
        <v>155</v>
      </c>
      <c r="I49" s="157" t="s">
        <v>138</v>
      </c>
      <c r="J49" s="169" t="s">
        <v>278</v>
      </c>
      <c r="K49" s="159" t="s">
        <v>422</v>
      </c>
      <c r="L49" s="163">
        <v>1</v>
      </c>
      <c r="M49" s="163">
        <v>2011</v>
      </c>
      <c r="N49" s="167">
        <v>79951</v>
      </c>
      <c r="O49" s="157" t="s">
        <v>640</v>
      </c>
      <c r="P49" s="157" t="s">
        <v>640</v>
      </c>
      <c r="Q49" s="177" t="s">
        <v>640</v>
      </c>
      <c r="R49" s="190" t="s">
        <v>692</v>
      </c>
    </row>
    <row r="50" spans="1:18" ht="15.75" customHeight="1">
      <c r="A50" s="56">
        <v>48</v>
      </c>
      <c r="B50" s="169" t="s">
        <v>557</v>
      </c>
      <c r="C50" s="155" t="s">
        <v>272</v>
      </c>
      <c r="D50" s="155" t="s">
        <v>272</v>
      </c>
      <c r="E50" s="280" t="s">
        <v>53</v>
      </c>
      <c r="F50" s="157" t="s">
        <v>54</v>
      </c>
      <c r="G50" s="157"/>
      <c r="H50" s="157" t="s">
        <v>155</v>
      </c>
      <c r="I50" s="157" t="s">
        <v>138</v>
      </c>
      <c r="J50" s="169" t="s">
        <v>278</v>
      </c>
      <c r="K50" s="159" t="s">
        <v>419</v>
      </c>
      <c r="L50" s="163">
        <v>1</v>
      </c>
      <c r="M50" s="163">
        <v>2011</v>
      </c>
      <c r="N50" s="167">
        <v>79877</v>
      </c>
      <c r="O50" s="157" t="s">
        <v>640</v>
      </c>
      <c r="P50" s="157" t="s">
        <v>640</v>
      </c>
      <c r="Q50" s="177" t="s">
        <v>640</v>
      </c>
      <c r="R50" s="191" t="s">
        <v>693</v>
      </c>
    </row>
    <row r="51" spans="1:18" ht="15.75" customHeight="1">
      <c r="A51" s="57">
        <v>49</v>
      </c>
      <c r="B51" s="169" t="s">
        <v>564</v>
      </c>
      <c r="C51" s="155" t="s">
        <v>6</v>
      </c>
      <c r="D51" s="155" t="s">
        <v>6</v>
      </c>
      <c r="E51" s="280" t="s">
        <v>226</v>
      </c>
      <c r="F51" s="157" t="s">
        <v>114</v>
      </c>
      <c r="G51" s="157"/>
      <c r="H51" s="157" t="s">
        <v>157</v>
      </c>
      <c r="I51" s="157" t="s">
        <v>138</v>
      </c>
      <c r="J51" s="169">
        <v>18902</v>
      </c>
      <c r="K51" s="159" t="s">
        <v>426</v>
      </c>
      <c r="L51" s="163">
        <v>1</v>
      </c>
      <c r="M51" s="163">
        <v>2011</v>
      </c>
      <c r="N51" s="167">
        <v>336255</v>
      </c>
      <c r="O51" s="157" t="s">
        <v>640</v>
      </c>
      <c r="P51" s="157" t="s">
        <v>640</v>
      </c>
      <c r="Q51" s="177" t="s">
        <v>640</v>
      </c>
      <c r="R51" s="190" t="s">
        <v>694</v>
      </c>
    </row>
    <row r="52" spans="1:18" ht="15.75" customHeight="1">
      <c r="A52" s="56">
        <v>50</v>
      </c>
      <c r="B52" s="169" t="s">
        <v>563</v>
      </c>
      <c r="C52" s="155" t="s">
        <v>137</v>
      </c>
      <c r="D52" s="155" t="s">
        <v>269</v>
      </c>
      <c r="E52" s="280" t="s">
        <v>225</v>
      </c>
      <c r="F52" s="157" t="s">
        <v>57</v>
      </c>
      <c r="G52" s="157"/>
      <c r="H52" s="157" t="s">
        <v>156</v>
      </c>
      <c r="I52" s="157" t="s">
        <v>138</v>
      </c>
      <c r="J52" s="169" t="s">
        <v>278</v>
      </c>
      <c r="K52" s="159" t="s">
        <v>425</v>
      </c>
      <c r="L52" s="163">
        <v>1</v>
      </c>
      <c r="M52" s="163">
        <v>2011</v>
      </c>
      <c r="N52" s="167">
        <v>99995</v>
      </c>
      <c r="O52" s="157" t="s">
        <v>640</v>
      </c>
      <c r="P52" s="157" t="s">
        <v>640</v>
      </c>
      <c r="Q52" s="177" t="s">
        <v>640</v>
      </c>
      <c r="R52" s="190" t="s">
        <v>695</v>
      </c>
    </row>
    <row r="53" spans="1:18" ht="15.75" customHeight="1">
      <c r="A53" s="57">
        <v>51</v>
      </c>
      <c r="B53" s="169" t="s">
        <v>561</v>
      </c>
      <c r="C53" s="155" t="s">
        <v>137</v>
      </c>
      <c r="D53" s="155" t="s">
        <v>273</v>
      </c>
      <c r="E53" s="280" t="s">
        <v>225</v>
      </c>
      <c r="F53" s="157" t="s">
        <v>57</v>
      </c>
      <c r="G53" s="157"/>
      <c r="H53" s="157" t="s">
        <v>156</v>
      </c>
      <c r="I53" s="157" t="s">
        <v>138</v>
      </c>
      <c r="J53" s="169" t="s">
        <v>278</v>
      </c>
      <c r="K53" s="159" t="s">
        <v>423</v>
      </c>
      <c r="L53" s="163">
        <v>1</v>
      </c>
      <c r="M53" s="163">
        <v>2011</v>
      </c>
      <c r="N53" s="167">
        <v>99999</v>
      </c>
      <c r="O53" s="157" t="s">
        <v>640</v>
      </c>
      <c r="P53" s="157" t="s">
        <v>640</v>
      </c>
      <c r="Q53" s="177" t="s">
        <v>640</v>
      </c>
      <c r="R53" s="190" t="s">
        <v>696</v>
      </c>
    </row>
    <row r="54" spans="1:18" ht="15.75" customHeight="1">
      <c r="A54" s="56">
        <v>52</v>
      </c>
      <c r="B54" s="169" t="s">
        <v>562</v>
      </c>
      <c r="C54" s="155" t="s">
        <v>137</v>
      </c>
      <c r="D54" s="155" t="s">
        <v>268</v>
      </c>
      <c r="E54" s="280" t="s">
        <v>225</v>
      </c>
      <c r="F54" s="157" t="s">
        <v>57</v>
      </c>
      <c r="G54" s="157"/>
      <c r="H54" s="157" t="s">
        <v>156</v>
      </c>
      <c r="I54" s="157" t="s">
        <v>138</v>
      </c>
      <c r="J54" s="169" t="s">
        <v>278</v>
      </c>
      <c r="K54" s="159" t="s">
        <v>424</v>
      </c>
      <c r="L54" s="163">
        <v>1</v>
      </c>
      <c r="M54" s="163">
        <v>2011</v>
      </c>
      <c r="N54" s="167">
        <v>79998</v>
      </c>
      <c r="O54" s="157" t="s">
        <v>640</v>
      </c>
      <c r="P54" s="157" t="s">
        <v>640</v>
      </c>
      <c r="Q54" s="177" t="s">
        <v>640</v>
      </c>
      <c r="R54" s="190" t="s">
        <v>697</v>
      </c>
    </row>
    <row r="55" spans="1:18" ht="15.75" customHeight="1">
      <c r="A55" s="57">
        <v>53</v>
      </c>
      <c r="B55" s="169" t="s">
        <v>511</v>
      </c>
      <c r="C55" s="155" t="s">
        <v>137</v>
      </c>
      <c r="D55" s="155" t="s">
        <v>268</v>
      </c>
      <c r="E55" s="280" t="s">
        <v>60</v>
      </c>
      <c r="F55" s="157" t="s">
        <v>61</v>
      </c>
      <c r="G55" s="157"/>
      <c r="H55" s="157" t="s">
        <v>141</v>
      </c>
      <c r="I55" s="157" t="s">
        <v>138</v>
      </c>
      <c r="J55" s="169" t="s">
        <v>277</v>
      </c>
      <c r="K55" s="159" t="s">
        <v>371</v>
      </c>
      <c r="L55" s="163">
        <v>1</v>
      </c>
      <c r="M55" s="163">
        <v>2011</v>
      </c>
      <c r="N55" s="167">
        <v>149872</v>
      </c>
      <c r="O55" s="157" t="s">
        <v>640</v>
      </c>
      <c r="P55" s="157" t="s">
        <v>641</v>
      </c>
      <c r="Q55" s="177" t="s">
        <v>640</v>
      </c>
      <c r="R55" s="190" t="s">
        <v>698</v>
      </c>
    </row>
    <row r="56" spans="1:18" ht="15.75" customHeight="1">
      <c r="A56" s="56">
        <v>54</v>
      </c>
      <c r="B56" s="169">
        <v>1047233</v>
      </c>
      <c r="C56" s="155" t="s">
        <v>4</v>
      </c>
      <c r="D56" s="155" t="s">
        <v>4</v>
      </c>
      <c r="E56" s="280" t="s">
        <v>60</v>
      </c>
      <c r="F56" s="157" t="s">
        <v>61</v>
      </c>
      <c r="G56" s="157"/>
      <c r="H56" s="157" t="s">
        <v>141</v>
      </c>
      <c r="I56" s="157" t="s">
        <v>138</v>
      </c>
      <c r="J56" s="169" t="s">
        <v>277</v>
      </c>
      <c r="K56" s="159" t="s">
        <v>370</v>
      </c>
      <c r="L56" s="163">
        <v>1</v>
      </c>
      <c r="M56" s="163">
        <v>2011</v>
      </c>
      <c r="N56" s="167">
        <v>150000</v>
      </c>
      <c r="O56" s="157" t="s">
        <v>640</v>
      </c>
      <c r="P56" s="157" t="s">
        <v>641</v>
      </c>
      <c r="Q56" s="177" t="s">
        <v>640</v>
      </c>
      <c r="R56" s="190" t="s">
        <v>699</v>
      </c>
    </row>
    <row r="57" spans="1:18" ht="15.75" customHeight="1">
      <c r="A57" s="57">
        <v>55</v>
      </c>
      <c r="B57" s="169" t="s">
        <v>565</v>
      </c>
      <c r="C57" s="155" t="s">
        <v>6</v>
      </c>
      <c r="D57" s="155" t="s">
        <v>6</v>
      </c>
      <c r="E57" s="280" t="s">
        <v>227</v>
      </c>
      <c r="F57" s="157" t="s">
        <v>292</v>
      </c>
      <c r="G57" s="157"/>
      <c r="H57" s="157" t="s">
        <v>173</v>
      </c>
      <c r="I57" s="157" t="s">
        <v>138</v>
      </c>
      <c r="J57" s="169" t="s">
        <v>293</v>
      </c>
      <c r="K57" s="159" t="s">
        <v>427</v>
      </c>
      <c r="L57" s="163">
        <v>1</v>
      </c>
      <c r="M57" s="163">
        <v>2011</v>
      </c>
      <c r="N57" s="167">
        <v>242376</v>
      </c>
      <c r="O57" s="157" t="s">
        <v>640</v>
      </c>
      <c r="P57" s="157" t="s">
        <v>640</v>
      </c>
      <c r="Q57" s="177" t="s">
        <v>640</v>
      </c>
      <c r="R57" s="190" t="s">
        <v>700</v>
      </c>
    </row>
    <row r="58" spans="1:18" ht="15.75" customHeight="1">
      <c r="A58" s="56">
        <v>56</v>
      </c>
      <c r="B58" s="169" t="s">
        <v>566</v>
      </c>
      <c r="C58" s="155" t="s">
        <v>6</v>
      </c>
      <c r="D58" s="155" t="s">
        <v>6</v>
      </c>
      <c r="E58" s="280" t="s">
        <v>227</v>
      </c>
      <c r="F58" s="157" t="s">
        <v>292</v>
      </c>
      <c r="G58" s="157"/>
      <c r="H58" s="157" t="s">
        <v>173</v>
      </c>
      <c r="I58" s="157" t="s">
        <v>138</v>
      </c>
      <c r="J58" s="169" t="s">
        <v>293</v>
      </c>
      <c r="K58" s="159" t="s">
        <v>428</v>
      </c>
      <c r="L58" s="163">
        <v>1</v>
      </c>
      <c r="M58" s="163">
        <v>2011</v>
      </c>
      <c r="N58" s="167">
        <v>660813</v>
      </c>
      <c r="O58" s="157" t="s">
        <v>640</v>
      </c>
      <c r="P58" s="157" t="s">
        <v>640</v>
      </c>
      <c r="Q58" s="177" t="s">
        <v>640</v>
      </c>
      <c r="R58" s="190" t="s">
        <v>701</v>
      </c>
    </row>
    <row r="59" spans="1:18" ht="15.75" customHeight="1">
      <c r="A59" s="57">
        <v>57</v>
      </c>
      <c r="B59" s="169" t="s">
        <v>629</v>
      </c>
      <c r="C59" s="155" t="s">
        <v>137</v>
      </c>
      <c r="D59" s="155" t="s">
        <v>269</v>
      </c>
      <c r="E59" s="280" t="s">
        <v>261</v>
      </c>
      <c r="F59" s="157" t="s">
        <v>63</v>
      </c>
      <c r="G59" s="157"/>
      <c r="H59" s="157" t="s">
        <v>146</v>
      </c>
      <c r="I59" s="157" t="s">
        <v>138</v>
      </c>
      <c r="J59" s="169" t="s">
        <v>278</v>
      </c>
      <c r="K59" s="159" t="s">
        <v>499</v>
      </c>
      <c r="L59" s="163">
        <v>1</v>
      </c>
      <c r="M59" s="163">
        <v>2011</v>
      </c>
      <c r="N59" s="167">
        <v>69951</v>
      </c>
      <c r="O59" s="157" t="s">
        <v>640</v>
      </c>
      <c r="P59" s="157" t="s">
        <v>640</v>
      </c>
      <c r="Q59" s="177" t="s">
        <v>640</v>
      </c>
      <c r="R59" s="190" t="s">
        <v>702</v>
      </c>
    </row>
    <row r="60" spans="1:18" ht="15.75" customHeight="1">
      <c r="A60" s="56">
        <v>58</v>
      </c>
      <c r="B60" s="169" t="s">
        <v>627</v>
      </c>
      <c r="C60" s="155" t="s">
        <v>137</v>
      </c>
      <c r="D60" s="155" t="s">
        <v>276</v>
      </c>
      <c r="E60" s="280" t="s">
        <v>261</v>
      </c>
      <c r="F60" s="157" t="s">
        <v>63</v>
      </c>
      <c r="G60" s="157"/>
      <c r="H60" s="157" t="s">
        <v>146</v>
      </c>
      <c r="I60" s="157" t="s">
        <v>138</v>
      </c>
      <c r="J60" s="169" t="s">
        <v>278</v>
      </c>
      <c r="K60" s="159" t="s">
        <v>497</v>
      </c>
      <c r="L60" s="163">
        <v>1</v>
      </c>
      <c r="M60" s="163">
        <v>2011</v>
      </c>
      <c r="N60" s="167">
        <v>99413</v>
      </c>
      <c r="O60" s="157" t="s">
        <v>640</v>
      </c>
      <c r="P60" s="157" t="s">
        <v>640</v>
      </c>
      <c r="Q60" s="177" t="s">
        <v>640</v>
      </c>
      <c r="R60" s="190" t="s">
        <v>703</v>
      </c>
    </row>
    <row r="61" spans="1:18" ht="15.75" customHeight="1">
      <c r="A61" s="57">
        <v>59</v>
      </c>
      <c r="B61" s="169" t="s">
        <v>628</v>
      </c>
      <c r="C61" s="155" t="s">
        <v>137</v>
      </c>
      <c r="D61" s="155" t="s">
        <v>273</v>
      </c>
      <c r="E61" s="280" t="s">
        <v>261</v>
      </c>
      <c r="F61" s="157" t="s">
        <v>63</v>
      </c>
      <c r="G61" s="157"/>
      <c r="H61" s="157" t="s">
        <v>146</v>
      </c>
      <c r="I61" s="157" t="s">
        <v>138</v>
      </c>
      <c r="J61" s="169" t="s">
        <v>278</v>
      </c>
      <c r="K61" s="159" t="s">
        <v>498</v>
      </c>
      <c r="L61" s="163">
        <v>1</v>
      </c>
      <c r="M61" s="163">
        <v>2011</v>
      </c>
      <c r="N61" s="167">
        <v>99985</v>
      </c>
      <c r="O61" s="157" t="s">
        <v>640</v>
      </c>
      <c r="P61" s="157" t="s">
        <v>640</v>
      </c>
      <c r="Q61" s="177" t="s">
        <v>640</v>
      </c>
      <c r="R61" s="190" t="s">
        <v>704</v>
      </c>
    </row>
    <row r="62" spans="1:18" ht="15.75" customHeight="1">
      <c r="A62" s="56">
        <v>60</v>
      </c>
      <c r="B62" s="169" t="s">
        <v>626</v>
      </c>
      <c r="C62" s="155" t="s">
        <v>6</v>
      </c>
      <c r="D62" s="155" t="s">
        <v>6</v>
      </c>
      <c r="E62" s="280" t="s">
        <v>261</v>
      </c>
      <c r="F62" s="157" t="s">
        <v>63</v>
      </c>
      <c r="G62" s="157"/>
      <c r="H62" s="157" t="s">
        <v>146</v>
      </c>
      <c r="I62" s="157" t="s">
        <v>138</v>
      </c>
      <c r="J62" s="169" t="s">
        <v>278</v>
      </c>
      <c r="K62" s="159" t="s">
        <v>496</v>
      </c>
      <c r="L62" s="163">
        <v>1</v>
      </c>
      <c r="M62" s="163">
        <v>2011</v>
      </c>
      <c r="N62" s="167">
        <v>93965</v>
      </c>
      <c r="O62" s="157" t="s">
        <v>640</v>
      </c>
      <c r="P62" s="157" t="s">
        <v>640</v>
      </c>
      <c r="Q62" s="177" t="s">
        <v>640</v>
      </c>
      <c r="R62" s="190" t="s">
        <v>705</v>
      </c>
    </row>
    <row r="63" spans="1:18" ht="15.75" customHeight="1">
      <c r="A63" s="57">
        <v>61</v>
      </c>
      <c r="B63" s="169" t="s">
        <v>568</v>
      </c>
      <c r="C63" s="155" t="s">
        <v>137</v>
      </c>
      <c r="D63" s="155" t="s">
        <v>182</v>
      </c>
      <c r="E63" s="277" t="s">
        <v>228</v>
      </c>
      <c r="F63" s="157" t="s">
        <v>294</v>
      </c>
      <c r="G63" s="157"/>
      <c r="H63" s="157" t="s">
        <v>155</v>
      </c>
      <c r="I63" s="157" t="s">
        <v>138</v>
      </c>
      <c r="J63" s="169" t="s">
        <v>278</v>
      </c>
      <c r="K63" s="159" t="s">
        <v>430</v>
      </c>
      <c r="L63" s="163">
        <v>1</v>
      </c>
      <c r="M63" s="163">
        <v>2011</v>
      </c>
      <c r="N63" s="167">
        <v>99997</v>
      </c>
      <c r="O63" s="157" t="s">
        <v>640</v>
      </c>
      <c r="P63" s="157" t="s">
        <v>640</v>
      </c>
      <c r="Q63" s="177" t="s">
        <v>640</v>
      </c>
      <c r="R63" s="190" t="s">
        <v>706</v>
      </c>
    </row>
    <row r="64" spans="1:18" ht="15.75" customHeight="1">
      <c r="A64" s="56">
        <v>62</v>
      </c>
      <c r="B64" s="169" t="s">
        <v>567</v>
      </c>
      <c r="C64" s="155" t="s">
        <v>137</v>
      </c>
      <c r="D64" s="155" t="s">
        <v>273</v>
      </c>
      <c r="E64" s="277" t="s">
        <v>228</v>
      </c>
      <c r="F64" s="157" t="s">
        <v>294</v>
      </c>
      <c r="G64" s="157"/>
      <c r="H64" s="157" t="s">
        <v>155</v>
      </c>
      <c r="I64" s="157" t="s">
        <v>138</v>
      </c>
      <c r="J64" s="169" t="s">
        <v>278</v>
      </c>
      <c r="K64" s="159" t="s">
        <v>429</v>
      </c>
      <c r="L64" s="163">
        <v>1</v>
      </c>
      <c r="M64" s="163">
        <v>2011</v>
      </c>
      <c r="N64" s="167">
        <v>99978</v>
      </c>
      <c r="O64" s="157" t="s">
        <v>640</v>
      </c>
      <c r="P64" s="157" t="s">
        <v>640</v>
      </c>
      <c r="Q64" s="177" t="s">
        <v>640</v>
      </c>
      <c r="R64" s="190" t="s">
        <v>707</v>
      </c>
    </row>
    <row r="65" spans="1:18" ht="15.75" customHeight="1">
      <c r="A65" s="57">
        <v>63</v>
      </c>
      <c r="B65" s="169" t="s">
        <v>569</v>
      </c>
      <c r="C65" s="155" t="s">
        <v>6</v>
      </c>
      <c r="D65" s="155" t="s">
        <v>6</v>
      </c>
      <c r="E65" s="277" t="s">
        <v>229</v>
      </c>
      <c r="F65" s="157" t="s">
        <v>295</v>
      </c>
      <c r="G65" s="157"/>
      <c r="H65" s="157" t="s">
        <v>296</v>
      </c>
      <c r="I65" s="157" t="s">
        <v>138</v>
      </c>
      <c r="J65" s="169" t="s">
        <v>297</v>
      </c>
      <c r="K65" s="159" t="s">
        <v>431</v>
      </c>
      <c r="L65" s="163">
        <v>1</v>
      </c>
      <c r="M65" s="163">
        <v>2011</v>
      </c>
      <c r="N65" s="167">
        <v>253839</v>
      </c>
      <c r="O65" s="157" t="s">
        <v>640</v>
      </c>
      <c r="P65" s="157" t="s">
        <v>640</v>
      </c>
      <c r="Q65" s="177" t="s">
        <v>640</v>
      </c>
      <c r="R65" s="190" t="s">
        <v>708</v>
      </c>
    </row>
    <row r="66" spans="1:18" ht="15.75" customHeight="1">
      <c r="A66" s="56">
        <v>64</v>
      </c>
      <c r="B66" s="169" t="s">
        <v>570</v>
      </c>
      <c r="C66" s="155" t="s">
        <v>137</v>
      </c>
      <c r="D66" s="155" t="s">
        <v>268</v>
      </c>
      <c r="E66" s="280" t="s">
        <v>180</v>
      </c>
      <c r="F66" s="157" t="s">
        <v>181</v>
      </c>
      <c r="G66" s="157"/>
      <c r="H66" s="157" t="s">
        <v>161</v>
      </c>
      <c r="I66" s="157" t="s">
        <v>138</v>
      </c>
      <c r="J66" s="169" t="s">
        <v>278</v>
      </c>
      <c r="K66" s="159" t="s">
        <v>432</v>
      </c>
      <c r="L66" s="163">
        <v>1</v>
      </c>
      <c r="M66" s="163">
        <v>2011</v>
      </c>
      <c r="N66" s="167">
        <v>80000</v>
      </c>
      <c r="O66" s="157" t="s">
        <v>640</v>
      </c>
      <c r="P66" s="157" t="s">
        <v>640</v>
      </c>
      <c r="Q66" s="177" t="s">
        <v>640</v>
      </c>
      <c r="R66" s="190" t="s">
        <v>709</v>
      </c>
    </row>
    <row r="67" spans="1:18" ht="15.75" customHeight="1">
      <c r="A67" s="57">
        <v>65</v>
      </c>
      <c r="B67" s="169" t="s">
        <v>571</v>
      </c>
      <c r="C67" s="155" t="s">
        <v>137</v>
      </c>
      <c r="D67" s="155" t="s">
        <v>268</v>
      </c>
      <c r="E67" s="280" t="s">
        <v>180</v>
      </c>
      <c r="F67" s="157" t="s">
        <v>181</v>
      </c>
      <c r="G67" s="157"/>
      <c r="H67" s="157" t="s">
        <v>161</v>
      </c>
      <c r="I67" s="157" t="s">
        <v>138</v>
      </c>
      <c r="J67" s="169" t="s">
        <v>278</v>
      </c>
      <c r="K67" s="159" t="s">
        <v>433</v>
      </c>
      <c r="L67" s="163">
        <v>1</v>
      </c>
      <c r="M67" s="163">
        <v>2011</v>
      </c>
      <c r="N67" s="167">
        <v>80000</v>
      </c>
      <c r="O67" s="157" t="s">
        <v>640</v>
      </c>
      <c r="P67" s="157" t="s">
        <v>640</v>
      </c>
      <c r="Q67" s="177" t="s">
        <v>640</v>
      </c>
      <c r="R67" s="190" t="s">
        <v>710</v>
      </c>
    </row>
    <row r="68" spans="1:18" ht="15.75" customHeight="1">
      <c r="A68" s="56">
        <v>66</v>
      </c>
      <c r="B68" s="169" t="s">
        <v>572</v>
      </c>
      <c r="C68" s="155" t="s">
        <v>137</v>
      </c>
      <c r="D68" s="155" t="s">
        <v>268</v>
      </c>
      <c r="E68" s="280" t="s">
        <v>180</v>
      </c>
      <c r="F68" s="157" t="s">
        <v>181</v>
      </c>
      <c r="G68" s="157"/>
      <c r="H68" s="157" t="s">
        <v>161</v>
      </c>
      <c r="I68" s="157" t="s">
        <v>138</v>
      </c>
      <c r="J68" s="169" t="s">
        <v>278</v>
      </c>
      <c r="K68" s="159" t="s">
        <v>434</v>
      </c>
      <c r="L68" s="163">
        <v>1</v>
      </c>
      <c r="M68" s="163">
        <v>2011</v>
      </c>
      <c r="N68" s="167">
        <v>80000</v>
      </c>
      <c r="O68" s="157" t="s">
        <v>640</v>
      </c>
      <c r="P68" s="157" t="s">
        <v>640</v>
      </c>
      <c r="Q68" s="177" t="s">
        <v>640</v>
      </c>
      <c r="R68" s="190" t="s">
        <v>711</v>
      </c>
    </row>
    <row r="69" spans="1:18" ht="15.75" customHeight="1">
      <c r="A69" s="57">
        <v>67</v>
      </c>
      <c r="B69" s="169" t="s">
        <v>623</v>
      </c>
      <c r="C69" s="155" t="s">
        <v>6</v>
      </c>
      <c r="D69" s="155" t="s">
        <v>6</v>
      </c>
      <c r="E69" s="155" t="s">
        <v>259</v>
      </c>
      <c r="F69" s="157" t="s">
        <v>353</v>
      </c>
      <c r="G69" s="157"/>
      <c r="H69" s="157" t="s">
        <v>354</v>
      </c>
      <c r="I69" s="157" t="s">
        <v>138</v>
      </c>
      <c r="J69" s="169" t="s">
        <v>355</v>
      </c>
      <c r="K69" s="159" t="s">
        <v>493</v>
      </c>
      <c r="L69" s="163">
        <v>1</v>
      </c>
      <c r="M69" s="163">
        <v>2011</v>
      </c>
      <c r="N69" s="167">
        <v>494735</v>
      </c>
      <c r="O69" s="157" t="s">
        <v>640</v>
      </c>
      <c r="P69" s="157" t="s">
        <v>640</v>
      </c>
      <c r="Q69" s="177" t="s">
        <v>640</v>
      </c>
      <c r="R69" s="190" t="s">
        <v>712</v>
      </c>
    </row>
    <row r="70" spans="1:18" ht="15.75" customHeight="1">
      <c r="A70" s="56">
        <v>68</v>
      </c>
      <c r="B70" s="169" t="s">
        <v>624</v>
      </c>
      <c r="C70" s="155" t="s">
        <v>6</v>
      </c>
      <c r="D70" s="155" t="s">
        <v>6</v>
      </c>
      <c r="E70" s="155" t="s">
        <v>259</v>
      </c>
      <c r="F70" s="157" t="s">
        <v>353</v>
      </c>
      <c r="G70" s="157"/>
      <c r="H70" s="157" t="s">
        <v>354</v>
      </c>
      <c r="I70" s="157" t="s">
        <v>138</v>
      </c>
      <c r="J70" s="169" t="s">
        <v>355</v>
      </c>
      <c r="K70" s="159" t="s">
        <v>494</v>
      </c>
      <c r="L70" s="163">
        <v>1</v>
      </c>
      <c r="M70" s="163">
        <v>2011</v>
      </c>
      <c r="N70" s="167">
        <v>458274</v>
      </c>
      <c r="O70" s="157" t="s">
        <v>640</v>
      </c>
      <c r="P70" s="157" t="s">
        <v>640</v>
      </c>
      <c r="Q70" s="177" t="s">
        <v>640</v>
      </c>
      <c r="R70" s="190" t="s">
        <v>713</v>
      </c>
    </row>
    <row r="71" spans="1:18" ht="15.75" customHeight="1">
      <c r="A71" s="57">
        <v>69</v>
      </c>
      <c r="B71" s="169" t="s">
        <v>634</v>
      </c>
      <c r="C71" s="155" t="s">
        <v>137</v>
      </c>
      <c r="D71" s="155" t="s">
        <v>30</v>
      </c>
      <c r="E71" s="280" t="s">
        <v>265</v>
      </c>
      <c r="F71" s="157" t="s">
        <v>365</v>
      </c>
      <c r="G71" s="157"/>
      <c r="H71" s="157" t="s">
        <v>366</v>
      </c>
      <c r="I71" s="157" t="s">
        <v>138</v>
      </c>
      <c r="J71" s="169" t="s">
        <v>278</v>
      </c>
      <c r="K71" s="159" t="s">
        <v>504</v>
      </c>
      <c r="L71" s="163">
        <v>1</v>
      </c>
      <c r="M71" s="163">
        <v>2011</v>
      </c>
      <c r="N71" s="167">
        <v>97870</v>
      </c>
      <c r="O71" s="157" t="s">
        <v>640</v>
      </c>
      <c r="P71" s="157" t="s">
        <v>640</v>
      </c>
      <c r="Q71" s="177" t="s">
        <v>640</v>
      </c>
      <c r="R71" s="190" t="s">
        <v>714</v>
      </c>
    </row>
    <row r="72" spans="1:18" ht="15.75" customHeight="1">
      <c r="A72" s="56">
        <v>70</v>
      </c>
      <c r="B72" s="169" t="s">
        <v>612</v>
      </c>
      <c r="C72" s="155" t="s">
        <v>137</v>
      </c>
      <c r="D72" s="155" t="s">
        <v>268</v>
      </c>
      <c r="E72" s="277" t="s">
        <v>71</v>
      </c>
      <c r="F72" s="157" t="s">
        <v>72</v>
      </c>
      <c r="G72" s="157"/>
      <c r="H72" s="157" t="s">
        <v>161</v>
      </c>
      <c r="I72" s="157" t="s">
        <v>138</v>
      </c>
      <c r="J72" s="169" t="s">
        <v>278</v>
      </c>
      <c r="K72" s="159" t="s">
        <v>476</v>
      </c>
      <c r="L72" s="163">
        <v>1</v>
      </c>
      <c r="M72" s="163">
        <v>2011</v>
      </c>
      <c r="N72" s="167">
        <v>69985</v>
      </c>
      <c r="O72" s="157" t="s">
        <v>640</v>
      </c>
      <c r="P72" s="157" t="s">
        <v>640</v>
      </c>
      <c r="Q72" s="177" t="s">
        <v>640</v>
      </c>
      <c r="R72" s="190" t="s">
        <v>715</v>
      </c>
    </row>
    <row r="73" spans="1:18" ht="15.75" customHeight="1">
      <c r="A73" s="57">
        <v>71</v>
      </c>
      <c r="B73" s="169" t="s">
        <v>613</v>
      </c>
      <c r="C73" s="155" t="s">
        <v>137</v>
      </c>
      <c r="D73" s="155" t="s">
        <v>268</v>
      </c>
      <c r="E73" s="277" t="s">
        <v>71</v>
      </c>
      <c r="F73" s="157" t="s">
        <v>72</v>
      </c>
      <c r="G73" s="157"/>
      <c r="H73" s="157" t="s">
        <v>161</v>
      </c>
      <c r="I73" s="157" t="s">
        <v>138</v>
      </c>
      <c r="J73" s="169" t="s">
        <v>278</v>
      </c>
      <c r="K73" s="159" t="s">
        <v>477</v>
      </c>
      <c r="L73" s="163">
        <v>1</v>
      </c>
      <c r="M73" s="163">
        <v>2011</v>
      </c>
      <c r="N73" s="167">
        <v>79993</v>
      </c>
      <c r="O73" s="157" t="s">
        <v>640</v>
      </c>
      <c r="P73" s="157" t="s">
        <v>640</v>
      </c>
      <c r="Q73" s="177" t="s">
        <v>640</v>
      </c>
      <c r="R73" s="190" t="s">
        <v>716</v>
      </c>
    </row>
    <row r="74" spans="1:18" ht="15.75" customHeight="1">
      <c r="A74" s="56">
        <v>72</v>
      </c>
      <c r="B74" s="169" t="s">
        <v>611</v>
      </c>
      <c r="C74" s="155" t="s">
        <v>137</v>
      </c>
      <c r="D74" s="155" t="s">
        <v>271</v>
      </c>
      <c r="E74" s="277" t="s">
        <v>71</v>
      </c>
      <c r="F74" s="157" t="s">
        <v>72</v>
      </c>
      <c r="G74" s="157"/>
      <c r="H74" s="157" t="s">
        <v>161</v>
      </c>
      <c r="I74" s="157" t="s">
        <v>138</v>
      </c>
      <c r="J74" s="169" t="s">
        <v>278</v>
      </c>
      <c r="K74" s="159" t="s">
        <v>475</v>
      </c>
      <c r="L74" s="163">
        <v>1</v>
      </c>
      <c r="M74" s="163">
        <v>2011</v>
      </c>
      <c r="N74" s="167">
        <v>99914</v>
      </c>
      <c r="O74" s="157" t="s">
        <v>640</v>
      </c>
      <c r="P74" s="157" t="s">
        <v>640</v>
      </c>
      <c r="Q74" s="177" t="s">
        <v>640</v>
      </c>
      <c r="R74" s="190" t="s">
        <v>717</v>
      </c>
    </row>
    <row r="75" spans="1:18" ht="15.75" customHeight="1">
      <c r="A75" s="57">
        <v>73</v>
      </c>
      <c r="B75" s="169" t="s">
        <v>609</v>
      </c>
      <c r="C75" s="155" t="s">
        <v>13</v>
      </c>
      <c r="D75" s="155" t="s">
        <v>13</v>
      </c>
      <c r="E75" s="277" t="s">
        <v>71</v>
      </c>
      <c r="F75" s="157" t="s">
        <v>72</v>
      </c>
      <c r="G75" s="157"/>
      <c r="H75" s="157" t="s">
        <v>161</v>
      </c>
      <c r="I75" s="157" t="s">
        <v>138</v>
      </c>
      <c r="J75" s="169" t="s">
        <v>278</v>
      </c>
      <c r="K75" s="159" t="s">
        <v>473</v>
      </c>
      <c r="L75" s="163">
        <v>1</v>
      </c>
      <c r="M75" s="163">
        <v>2011</v>
      </c>
      <c r="N75" s="167">
        <v>99914</v>
      </c>
      <c r="O75" s="157" t="s">
        <v>640</v>
      </c>
      <c r="P75" s="157" t="s">
        <v>640</v>
      </c>
      <c r="Q75" s="177" t="s">
        <v>640</v>
      </c>
      <c r="R75" s="190" t="s">
        <v>718</v>
      </c>
    </row>
    <row r="76" spans="1:18" ht="15.75" customHeight="1">
      <c r="A76" s="56">
        <v>74</v>
      </c>
      <c r="B76" s="169" t="s">
        <v>610</v>
      </c>
      <c r="C76" s="155" t="s">
        <v>13</v>
      </c>
      <c r="D76" s="155" t="s">
        <v>13</v>
      </c>
      <c r="E76" s="277" t="s">
        <v>71</v>
      </c>
      <c r="F76" s="157" t="s">
        <v>72</v>
      </c>
      <c r="G76" s="157"/>
      <c r="H76" s="157" t="s">
        <v>161</v>
      </c>
      <c r="I76" s="157" t="s">
        <v>138</v>
      </c>
      <c r="J76" s="169" t="s">
        <v>278</v>
      </c>
      <c r="K76" s="159" t="s">
        <v>474</v>
      </c>
      <c r="L76" s="163">
        <v>1</v>
      </c>
      <c r="M76" s="163">
        <v>2011</v>
      </c>
      <c r="N76" s="167">
        <v>99989</v>
      </c>
      <c r="O76" s="157" t="s">
        <v>640</v>
      </c>
      <c r="P76" s="157" t="s">
        <v>640</v>
      </c>
      <c r="Q76" s="177" t="s">
        <v>640</v>
      </c>
      <c r="R76" s="190" t="s">
        <v>719</v>
      </c>
    </row>
    <row r="77" spans="1:18" ht="15.75" customHeight="1">
      <c r="A77" s="57">
        <v>75</v>
      </c>
      <c r="B77" s="169" t="s">
        <v>575</v>
      </c>
      <c r="C77" s="155" t="s">
        <v>137</v>
      </c>
      <c r="D77" s="155" t="s">
        <v>269</v>
      </c>
      <c r="E77" s="277" t="s">
        <v>75</v>
      </c>
      <c r="F77" s="157" t="s">
        <v>76</v>
      </c>
      <c r="G77" s="157"/>
      <c r="H77" s="157" t="s">
        <v>162</v>
      </c>
      <c r="I77" s="157" t="s">
        <v>138</v>
      </c>
      <c r="J77" s="169" t="s">
        <v>278</v>
      </c>
      <c r="K77" s="159" t="s">
        <v>437</v>
      </c>
      <c r="L77" s="163">
        <v>1</v>
      </c>
      <c r="M77" s="163">
        <v>2011</v>
      </c>
      <c r="N77" s="167">
        <v>99014</v>
      </c>
      <c r="O77" s="157" t="s">
        <v>640</v>
      </c>
      <c r="P77" s="157" t="s">
        <v>640</v>
      </c>
      <c r="Q77" s="177" t="s">
        <v>640</v>
      </c>
      <c r="R77" s="190" t="s">
        <v>720</v>
      </c>
    </row>
    <row r="78" spans="1:18" ht="15.75" customHeight="1">
      <c r="A78" s="56">
        <v>76</v>
      </c>
      <c r="B78" s="169" t="s">
        <v>576</v>
      </c>
      <c r="C78" s="155" t="s">
        <v>137</v>
      </c>
      <c r="D78" s="155" t="s">
        <v>269</v>
      </c>
      <c r="E78" s="277" t="s">
        <v>75</v>
      </c>
      <c r="F78" s="157" t="s">
        <v>76</v>
      </c>
      <c r="G78" s="157"/>
      <c r="H78" s="157" t="s">
        <v>162</v>
      </c>
      <c r="I78" s="157" t="s">
        <v>138</v>
      </c>
      <c r="J78" s="169" t="s">
        <v>278</v>
      </c>
      <c r="K78" s="159" t="s">
        <v>438</v>
      </c>
      <c r="L78" s="163">
        <v>1</v>
      </c>
      <c r="M78" s="163">
        <v>2011</v>
      </c>
      <c r="N78" s="167">
        <v>99977</v>
      </c>
      <c r="O78" s="157" t="s">
        <v>640</v>
      </c>
      <c r="P78" s="157" t="s">
        <v>640</v>
      </c>
      <c r="Q78" s="177" t="s">
        <v>640</v>
      </c>
      <c r="R78" s="190" t="s">
        <v>721</v>
      </c>
    </row>
    <row r="79" spans="1:18" ht="15.75" customHeight="1">
      <c r="A79" s="57">
        <v>77</v>
      </c>
      <c r="B79" s="169" t="s">
        <v>574</v>
      </c>
      <c r="C79" s="155" t="s">
        <v>137</v>
      </c>
      <c r="D79" s="155" t="s">
        <v>271</v>
      </c>
      <c r="E79" s="277" t="s">
        <v>75</v>
      </c>
      <c r="F79" s="157" t="s">
        <v>76</v>
      </c>
      <c r="G79" s="157"/>
      <c r="H79" s="157" t="s">
        <v>162</v>
      </c>
      <c r="I79" s="157" t="s">
        <v>138</v>
      </c>
      <c r="J79" s="169" t="s">
        <v>278</v>
      </c>
      <c r="K79" s="159" t="s">
        <v>436</v>
      </c>
      <c r="L79" s="163">
        <v>1</v>
      </c>
      <c r="M79" s="163">
        <v>2011</v>
      </c>
      <c r="N79" s="167">
        <v>99970</v>
      </c>
      <c r="O79" s="157" t="s">
        <v>640</v>
      </c>
      <c r="P79" s="157" t="s">
        <v>640</v>
      </c>
      <c r="Q79" s="177" t="s">
        <v>640</v>
      </c>
      <c r="R79" s="190" t="s">
        <v>722</v>
      </c>
    </row>
    <row r="80" spans="1:18" ht="15.75" customHeight="1">
      <c r="A80" s="56">
        <v>78</v>
      </c>
      <c r="B80" s="169" t="s">
        <v>577</v>
      </c>
      <c r="C80" s="155" t="s">
        <v>6</v>
      </c>
      <c r="D80" s="155" t="s">
        <v>6</v>
      </c>
      <c r="E80" s="280" t="s">
        <v>231</v>
      </c>
      <c r="F80" s="157" t="s">
        <v>299</v>
      </c>
      <c r="G80" s="157" t="s">
        <v>300</v>
      </c>
      <c r="H80" s="157" t="s">
        <v>301</v>
      </c>
      <c r="I80" s="157" t="s">
        <v>138</v>
      </c>
      <c r="J80" s="169">
        <v>18968</v>
      </c>
      <c r="K80" s="159" t="s">
        <v>439</v>
      </c>
      <c r="L80" s="163">
        <v>1</v>
      </c>
      <c r="M80" s="163">
        <v>2011</v>
      </c>
      <c r="N80" s="167">
        <v>108596</v>
      </c>
      <c r="O80" s="157" t="s">
        <v>640</v>
      </c>
      <c r="P80" s="157" t="s">
        <v>640</v>
      </c>
      <c r="Q80" s="177" t="s">
        <v>640</v>
      </c>
      <c r="R80" s="190" t="s">
        <v>723</v>
      </c>
    </row>
    <row r="81" spans="1:18" ht="15.75" customHeight="1">
      <c r="A81" s="57">
        <v>79</v>
      </c>
      <c r="B81" s="169" t="s">
        <v>573</v>
      </c>
      <c r="C81" s="155" t="s">
        <v>20</v>
      </c>
      <c r="D81" s="155" t="s">
        <v>20</v>
      </c>
      <c r="E81" s="280" t="s">
        <v>230</v>
      </c>
      <c r="F81" s="157" t="s">
        <v>77</v>
      </c>
      <c r="G81" s="157"/>
      <c r="H81" s="157" t="s">
        <v>146</v>
      </c>
      <c r="I81" s="157" t="s">
        <v>138</v>
      </c>
      <c r="J81" s="169" t="s">
        <v>298</v>
      </c>
      <c r="K81" s="159" t="s">
        <v>435</v>
      </c>
      <c r="L81" s="163">
        <v>1</v>
      </c>
      <c r="M81" s="163">
        <v>2011</v>
      </c>
      <c r="N81" s="167">
        <v>149972</v>
      </c>
      <c r="O81" s="157" t="s">
        <v>640</v>
      </c>
      <c r="P81" s="157" t="s">
        <v>641</v>
      </c>
      <c r="Q81" s="177" t="s">
        <v>640</v>
      </c>
      <c r="R81" s="190" t="s">
        <v>724</v>
      </c>
    </row>
    <row r="82" spans="1:18" ht="15.75" customHeight="1">
      <c r="A82" s="56">
        <v>80</v>
      </c>
      <c r="B82" s="169">
        <v>1047061</v>
      </c>
      <c r="C82" s="155" t="s">
        <v>4</v>
      </c>
      <c r="D82" s="155" t="s">
        <v>4</v>
      </c>
      <c r="E82" s="155" t="s">
        <v>232</v>
      </c>
      <c r="F82" s="157" t="s">
        <v>302</v>
      </c>
      <c r="G82" s="157" t="s">
        <v>303</v>
      </c>
      <c r="H82" s="157" t="s">
        <v>304</v>
      </c>
      <c r="I82" s="157" t="s">
        <v>138</v>
      </c>
      <c r="J82" s="169">
        <v>15632</v>
      </c>
      <c r="K82" s="159" t="s">
        <v>440</v>
      </c>
      <c r="L82" s="163">
        <v>1</v>
      </c>
      <c r="M82" s="163">
        <v>2011</v>
      </c>
      <c r="N82" s="167">
        <v>149993</v>
      </c>
      <c r="O82" s="157" t="s">
        <v>640</v>
      </c>
      <c r="P82" s="157" t="s">
        <v>640</v>
      </c>
      <c r="Q82" s="177" t="s">
        <v>640</v>
      </c>
      <c r="R82" s="190" t="s">
        <v>725</v>
      </c>
    </row>
    <row r="83" spans="1:18" ht="15.75" customHeight="1">
      <c r="A83" s="57">
        <v>81</v>
      </c>
      <c r="B83" s="169">
        <v>1113258</v>
      </c>
      <c r="C83" s="155" t="s">
        <v>4</v>
      </c>
      <c r="D83" s="155" t="s">
        <v>4</v>
      </c>
      <c r="E83" s="280" t="s">
        <v>250</v>
      </c>
      <c r="F83" s="157" t="s">
        <v>337</v>
      </c>
      <c r="G83" s="157" t="s">
        <v>338</v>
      </c>
      <c r="H83" s="157" t="s">
        <v>168</v>
      </c>
      <c r="I83" s="157" t="s">
        <v>138</v>
      </c>
      <c r="J83" s="169" t="s">
        <v>339</v>
      </c>
      <c r="K83" s="159" t="s">
        <v>483</v>
      </c>
      <c r="L83" s="163">
        <v>1</v>
      </c>
      <c r="M83" s="163">
        <v>2011</v>
      </c>
      <c r="N83" s="167">
        <v>117525</v>
      </c>
      <c r="O83" s="157" t="s">
        <v>640</v>
      </c>
      <c r="P83" s="157" t="s">
        <v>640</v>
      </c>
      <c r="Q83" s="177" t="s">
        <v>640</v>
      </c>
      <c r="R83" s="190" t="s">
        <v>726</v>
      </c>
    </row>
    <row r="84" spans="1:18" ht="15.75" customHeight="1">
      <c r="A84" s="56">
        <v>82</v>
      </c>
      <c r="B84" s="169" t="s">
        <v>578</v>
      </c>
      <c r="C84" s="155" t="s">
        <v>137</v>
      </c>
      <c r="D84" s="155" t="s">
        <v>274</v>
      </c>
      <c r="E84" s="280" t="s">
        <v>185</v>
      </c>
      <c r="F84" s="157" t="s">
        <v>305</v>
      </c>
      <c r="G84" s="157"/>
      <c r="H84" s="157" t="s">
        <v>146</v>
      </c>
      <c r="I84" s="157" t="s">
        <v>138</v>
      </c>
      <c r="J84" s="169" t="s">
        <v>306</v>
      </c>
      <c r="K84" s="159" t="s">
        <v>441</v>
      </c>
      <c r="L84" s="163">
        <v>1</v>
      </c>
      <c r="M84" s="163">
        <v>2011</v>
      </c>
      <c r="N84" s="167">
        <v>149142</v>
      </c>
      <c r="O84" s="157" t="s">
        <v>640</v>
      </c>
      <c r="P84" s="157" t="s">
        <v>640</v>
      </c>
      <c r="Q84" s="177" t="s">
        <v>640</v>
      </c>
      <c r="R84" s="157" t="s">
        <v>727</v>
      </c>
    </row>
    <row r="85" spans="1:18" ht="15.75" customHeight="1">
      <c r="A85" s="57">
        <v>83</v>
      </c>
      <c r="B85" s="169" t="s">
        <v>512</v>
      </c>
      <c r="C85" s="155" t="s">
        <v>6</v>
      </c>
      <c r="D85" s="155" t="s">
        <v>6</v>
      </c>
      <c r="E85" s="277" t="s">
        <v>82</v>
      </c>
      <c r="F85" s="157" t="s">
        <v>83</v>
      </c>
      <c r="G85" s="157" t="s">
        <v>84</v>
      </c>
      <c r="H85" s="157" t="s">
        <v>165</v>
      </c>
      <c r="I85" s="157" t="s">
        <v>138</v>
      </c>
      <c r="J85" s="169" t="s">
        <v>278</v>
      </c>
      <c r="K85" s="159" t="s">
        <v>372</v>
      </c>
      <c r="L85" s="163">
        <v>1</v>
      </c>
      <c r="M85" s="163">
        <v>2011</v>
      </c>
      <c r="N85" s="167">
        <v>210038</v>
      </c>
      <c r="O85" s="157" t="s">
        <v>640</v>
      </c>
      <c r="P85" s="157" t="s">
        <v>640</v>
      </c>
      <c r="Q85" s="177" t="s">
        <v>640</v>
      </c>
      <c r="R85" s="190" t="s">
        <v>728</v>
      </c>
    </row>
    <row r="86" spans="1:18" ht="15.75" customHeight="1">
      <c r="A86" s="56">
        <v>84</v>
      </c>
      <c r="B86" s="169" t="s">
        <v>513</v>
      </c>
      <c r="C86" s="155" t="s">
        <v>6</v>
      </c>
      <c r="D86" s="155" t="s">
        <v>6</v>
      </c>
      <c r="E86" s="277" t="s">
        <v>82</v>
      </c>
      <c r="F86" s="157" t="s">
        <v>83</v>
      </c>
      <c r="G86" s="157" t="s">
        <v>84</v>
      </c>
      <c r="H86" s="157" t="s">
        <v>165</v>
      </c>
      <c r="I86" s="157" t="s">
        <v>138</v>
      </c>
      <c r="J86" s="169" t="s">
        <v>278</v>
      </c>
      <c r="K86" s="159" t="s">
        <v>373</v>
      </c>
      <c r="L86" s="163">
        <v>1</v>
      </c>
      <c r="M86" s="163">
        <v>2011</v>
      </c>
      <c r="N86" s="167">
        <v>257203</v>
      </c>
      <c r="O86" s="157" t="s">
        <v>640</v>
      </c>
      <c r="P86" s="157" t="s">
        <v>640</v>
      </c>
      <c r="Q86" s="177" t="s">
        <v>640</v>
      </c>
      <c r="R86" s="190" t="s">
        <v>729</v>
      </c>
    </row>
    <row r="87" spans="1:18" ht="15.75" customHeight="1">
      <c r="A87" s="57">
        <v>85</v>
      </c>
      <c r="B87" s="169" t="s">
        <v>606</v>
      </c>
      <c r="C87" s="155" t="s">
        <v>64</v>
      </c>
      <c r="D87" s="155" t="s">
        <v>64</v>
      </c>
      <c r="E87" s="280" t="s">
        <v>91</v>
      </c>
      <c r="F87" s="157" t="s">
        <v>90</v>
      </c>
      <c r="G87" s="157"/>
      <c r="H87" s="157" t="s">
        <v>167</v>
      </c>
      <c r="I87" s="157" t="s">
        <v>138</v>
      </c>
      <c r="J87" s="169" t="s">
        <v>278</v>
      </c>
      <c r="K87" s="159" t="s">
        <v>470</v>
      </c>
      <c r="L87" s="163">
        <v>1</v>
      </c>
      <c r="M87" s="163">
        <v>2011</v>
      </c>
      <c r="N87" s="167">
        <v>99999.4</v>
      </c>
      <c r="O87" s="157" t="s">
        <v>640</v>
      </c>
      <c r="P87" s="157" t="s">
        <v>640</v>
      </c>
      <c r="Q87" s="177" t="s">
        <v>640</v>
      </c>
      <c r="R87" s="191" t="s">
        <v>730</v>
      </c>
    </row>
    <row r="88" spans="1:18" ht="15.75" customHeight="1">
      <c r="A88" s="56">
        <v>86</v>
      </c>
      <c r="B88" s="169" t="s">
        <v>607</v>
      </c>
      <c r="C88" s="155" t="s">
        <v>137</v>
      </c>
      <c r="D88" s="155" t="s">
        <v>268</v>
      </c>
      <c r="E88" s="280" t="s">
        <v>91</v>
      </c>
      <c r="F88" s="157" t="s">
        <v>90</v>
      </c>
      <c r="G88" s="157"/>
      <c r="H88" s="157" t="s">
        <v>167</v>
      </c>
      <c r="I88" s="157" t="s">
        <v>138</v>
      </c>
      <c r="J88" s="169" t="s">
        <v>278</v>
      </c>
      <c r="K88" s="159" t="s">
        <v>471</v>
      </c>
      <c r="L88" s="163">
        <v>1</v>
      </c>
      <c r="M88" s="163">
        <v>2011</v>
      </c>
      <c r="N88" s="167">
        <v>99934</v>
      </c>
      <c r="O88" s="157" t="s">
        <v>640</v>
      </c>
      <c r="P88" s="157" t="s">
        <v>640</v>
      </c>
      <c r="Q88" s="177" t="s">
        <v>640</v>
      </c>
      <c r="R88" s="190" t="s">
        <v>731</v>
      </c>
    </row>
    <row r="89" spans="1:18" ht="15.75" customHeight="1">
      <c r="A89" s="57">
        <v>87</v>
      </c>
      <c r="B89" s="169" t="s">
        <v>618</v>
      </c>
      <c r="C89" s="155" t="s">
        <v>6</v>
      </c>
      <c r="D89" s="155" t="s">
        <v>6</v>
      </c>
      <c r="E89" s="280" t="s">
        <v>255</v>
      </c>
      <c r="F89" s="157" t="s">
        <v>346</v>
      </c>
      <c r="G89" s="157"/>
      <c r="H89" s="157" t="s">
        <v>173</v>
      </c>
      <c r="I89" s="157" t="s">
        <v>138</v>
      </c>
      <c r="J89" s="169" t="s">
        <v>347</v>
      </c>
      <c r="K89" s="159" t="s">
        <v>488</v>
      </c>
      <c r="L89" s="163">
        <v>1</v>
      </c>
      <c r="M89" s="163">
        <v>2011</v>
      </c>
      <c r="N89" s="167">
        <v>285318</v>
      </c>
      <c r="O89" s="157" t="s">
        <v>640</v>
      </c>
      <c r="P89" s="157" t="s">
        <v>640</v>
      </c>
      <c r="Q89" s="177" t="s">
        <v>640</v>
      </c>
      <c r="R89" s="190" t="s">
        <v>732</v>
      </c>
    </row>
    <row r="90" spans="1:18" ht="15.75" customHeight="1">
      <c r="A90" s="56">
        <v>88</v>
      </c>
      <c r="B90" s="169" t="s">
        <v>579</v>
      </c>
      <c r="C90" s="155" t="s">
        <v>137</v>
      </c>
      <c r="D90" s="155" t="s">
        <v>182</v>
      </c>
      <c r="E90" s="280" t="s">
        <v>186</v>
      </c>
      <c r="F90" s="157" t="s">
        <v>187</v>
      </c>
      <c r="G90" s="157"/>
      <c r="H90" s="157" t="s">
        <v>155</v>
      </c>
      <c r="I90" s="157" t="s">
        <v>138</v>
      </c>
      <c r="J90" s="169" t="s">
        <v>278</v>
      </c>
      <c r="K90" s="159" t="s">
        <v>442</v>
      </c>
      <c r="L90" s="163">
        <v>1</v>
      </c>
      <c r="M90" s="163">
        <v>2011</v>
      </c>
      <c r="N90" s="167">
        <v>99943</v>
      </c>
      <c r="O90" s="157" t="s">
        <v>640</v>
      </c>
      <c r="P90" s="157" t="s">
        <v>640</v>
      </c>
      <c r="Q90" s="177" t="s">
        <v>640</v>
      </c>
      <c r="R90" s="190" t="s">
        <v>733</v>
      </c>
    </row>
    <row r="91" spans="1:18" ht="15.75" customHeight="1">
      <c r="A91" s="57">
        <v>89</v>
      </c>
      <c r="B91" s="169" t="s">
        <v>580</v>
      </c>
      <c r="C91" s="155" t="s">
        <v>6</v>
      </c>
      <c r="D91" s="155" t="s">
        <v>6</v>
      </c>
      <c r="E91" s="280" t="s">
        <v>233</v>
      </c>
      <c r="F91" s="157" t="s">
        <v>307</v>
      </c>
      <c r="G91" s="157"/>
      <c r="H91" s="157" t="s">
        <v>308</v>
      </c>
      <c r="I91" s="157" t="s">
        <v>138</v>
      </c>
      <c r="J91" s="169" t="s">
        <v>309</v>
      </c>
      <c r="K91" s="159" t="s">
        <v>443</v>
      </c>
      <c r="L91" s="163">
        <v>1</v>
      </c>
      <c r="M91" s="163">
        <v>2011</v>
      </c>
      <c r="N91" s="167">
        <v>275861</v>
      </c>
      <c r="O91" s="157" t="s">
        <v>640</v>
      </c>
      <c r="P91" s="157" t="s">
        <v>640</v>
      </c>
      <c r="Q91" s="177" t="s">
        <v>640</v>
      </c>
      <c r="R91" s="190" t="s">
        <v>734</v>
      </c>
    </row>
    <row r="92" spans="1:18" ht="15.75" customHeight="1">
      <c r="A92" s="56">
        <v>90</v>
      </c>
      <c r="B92" s="169" t="s">
        <v>582</v>
      </c>
      <c r="C92" s="155" t="s">
        <v>137</v>
      </c>
      <c r="D92" s="155" t="s">
        <v>268</v>
      </c>
      <c r="E92" s="280" t="s">
        <v>95</v>
      </c>
      <c r="F92" s="157" t="s">
        <v>96</v>
      </c>
      <c r="G92" s="157" t="s">
        <v>97</v>
      </c>
      <c r="H92" s="157" t="s">
        <v>170</v>
      </c>
      <c r="I92" s="157" t="s">
        <v>138</v>
      </c>
      <c r="J92" s="169" t="s">
        <v>278</v>
      </c>
      <c r="K92" s="159" t="s">
        <v>445</v>
      </c>
      <c r="L92" s="163">
        <v>1</v>
      </c>
      <c r="M92" s="163">
        <v>2011</v>
      </c>
      <c r="N92" s="167">
        <v>79272</v>
      </c>
      <c r="O92" s="157" t="s">
        <v>640</v>
      </c>
      <c r="P92" s="157" t="s">
        <v>640</v>
      </c>
      <c r="Q92" s="177" t="s">
        <v>640</v>
      </c>
      <c r="R92" s="190" t="s">
        <v>735</v>
      </c>
    </row>
    <row r="93" spans="1:18" ht="15.75" customHeight="1">
      <c r="A93" s="57">
        <v>91</v>
      </c>
      <c r="B93" s="169" t="s">
        <v>581</v>
      </c>
      <c r="C93" s="155" t="s">
        <v>137</v>
      </c>
      <c r="D93" s="155" t="s">
        <v>271</v>
      </c>
      <c r="E93" s="280" t="s">
        <v>95</v>
      </c>
      <c r="F93" s="157" t="s">
        <v>96</v>
      </c>
      <c r="G93" s="157" t="s">
        <v>97</v>
      </c>
      <c r="H93" s="157" t="s">
        <v>170</v>
      </c>
      <c r="I93" s="157" t="s">
        <v>138</v>
      </c>
      <c r="J93" s="169" t="s">
        <v>278</v>
      </c>
      <c r="K93" s="159" t="s">
        <v>444</v>
      </c>
      <c r="L93" s="163">
        <v>1</v>
      </c>
      <c r="M93" s="163">
        <v>2011</v>
      </c>
      <c r="N93" s="167">
        <v>100000</v>
      </c>
      <c r="O93" s="157" t="s">
        <v>640</v>
      </c>
      <c r="P93" s="157" t="s">
        <v>640</v>
      </c>
      <c r="Q93" s="177" t="s">
        <v>640</v>
      </c>
      <c r="R93" s="190" t="s">
        <v>736</v>
      </c>
    </row>
    <row r="94" spans="1:18" ht="15.75" customHeight="1">
      <c r="A94" s="56">
        <v>92</v>
      </c>
      <c r="B94" s="169" t="s">
        <v>615</v>
      </c>
      <c r="C94" s="155" t="s">
        <v>129</v>
      </c>
      <c r="D94" s="155" t="s">
        <v>275</v>
      </c>
      <c r="E94" s="280" t="s">
        <v>246</v>
      </c>
      <c r="F94" s="157" t="s">
        <v>68</v>
      </c>
      <c r="G94" s="157" t="s">
        <v>327</v>
      </c>
      <c r="H94" s="157" t="s">
        <v>155</v>
      </c>
      <c r="I94" s="157" t="s">
        <v>138</v>
      </c>
      <c r="J94" s="169">
        <v>16803</v>
      </c>
      <c r="K94" s="159" t="s">
        <v>479</v>
      </c>
      <c r="L94" s="163">
        <v>1</v>
      </c>
      <c r="M94" s="163">
        <v>2011</v>
      </c>
      <c r="N94" s="167">
        <v>94969</v>
      </c>
      <c r="O94" s="157" t="s">
        <v>640</v>
      </c>
      <c r="P94" s="157" t="s">
        <v>640</v>
      </c>
      <c r="Q94" s="177" t="s">
        <v>640</v>
      </c>
      <c r="R94" s="191" t="s">
        <v>737</v>
      </c>
    </row>
    <row r="95" spans="1:18" ht="15.75" customHeight="1">
      <c r="A95" s="57">
        <v>93</v>
      </c>
      <c r="B95" s="169" t="s">
        <v>583</v>
      </c>
      <c r="C95" s="155" t="s">
        <v>6</v>
      </c>
      <c r="D95" s="155" t="s">
        <v>6</v>
      </c>
      <c r="E95" s="280" t="s">
        <v>93</v>
      </c>
      <c r="F95" s="157" t="s">
        <v>94</v>
      </c>
      <c r="G95" s="157" t="s">
        <v>94</v>
      </c>
      <c r="H95" s="157" t="s">
        <v>158</v>
      </c>
      <c r="I95" s="157" t="s">
        <v>138</v>
      </c>
      <c r="J95" s="169" t="s">
        <v>278</v>
      </c>
      <c r="K95" s="159" t="s">
        <v>446</v>
      </c>
      <c r="L95" s="163">
        <v>1</v>
      </c>
      <c r="M95" s="163">
        <v>2011</v>
      </c>
      <c r="N95" s="167">
        <v>296751</v>
      </c>
      <c r="O95" s="157" t="s">
        <v>640</v>
      </c>
      <c r="P95" s="157" t="s">
        <v>640</v>
      </c>
      <c r="Q95" s="177" t="s">
        <v>640</v>
      </c>
      <c r="R95" s="190" t="s">
        <v>738</v>
      </c>
    </row>
    <row r="96" spans="1:18" ht="15.75" customHeight="1">
      <c r="A96" s="56">
        <v>94</v>
      </c>
      <c r="B96" s="169" t="s">
        <v>584</v>
      </c>
      <c r="C96" s="155" t="s">
        <v>137</v>
      </c>
      <c r="D96" s="155" t="s">
        <v>40</v>
      </c>
      <c r="E96" s="280" t="s">
        <v>234</v>
      </c>
      <c r="F96" s="157" t="s">
        <v>98</v>
      </c>
      <c r="G96" s="157"/>
      <c r="H96" s="157" t="s">
        <v>171</v>
      </c>
      <c r="I96" s="157" t="s">
        <v>138</v>
      </c>
      <c r="J96" s="169">
        <v>19047</v>
      </c>
      <c r="K96" s="159" t="s">
        <v>447</v>
      </c>
      <c r="L96" s="163">
        <v>1</v>
      </c>
      <c r="M96" s="163">
        <v>2011</v>
      </c>
      <c r="N96" s="167">
        <v>99996</v>
      </c>
      <c r="O96" s="157" t="s">
        <v>641</v>
      </c>
      <c r="P96" s="157" t="s">
        <v>640</v>
      </c>
      <c r="Q96" s="177" t="s">
        <v>640</v>
      </c>
      <c r="R96" s="190" t="s">
        <v>739</v>
      </c>
    </row>
    <row r="97" spans="1:18" ht="15.75" customHeight="1">
      <c r="A97" s="57">
        <v>95</v>
      </c>
      <c r="B97" s="169" t="s">
        <v>585</v>
      </c>
      <c r="C97" s="155" t="s">
        <v>13</v>
      </c>
      <c r="D97" s="155" t="s">
        <v>13</v>
      </c>
      <c r="E97" s="280" t="s">
        <v>235</v>
      </c>
      <c r="F97" s="157" t="s">
        <v>33</v>
      </c>
      <c r="G97" s="157" t="s">
        <v>644</v>
      </c>
      <c r="H97" s="157" t="s">
        <v>141</v>
      </c>
      <c r="I97" s="157" t="s">
        <v>138</v>
      </c>
      <c r="J97" s="169">
        <v>19104</v>
      </c>
      <c r="K97" s="159" t="s">
        <v>448</v>
      </c>
      <c r="L97" s="163">
        <v>1</v>
      </c>
      <c r="M97" s="163">
        <v>2011</v>
      </c>
      <c r="N97" s="167">
        <v>100000</v>
      </c>
      <c r="O97" s="157" t="s">
        <v>640</v>
      </c>
      <c r="P97" s="157" t="s">
        <v>640</v>
      </c>
      <c r="Q97" s="177" t="s">
        <v>640</v>
      </c>
      <c r="R97" s="190" t="s">
        <v>740</v>
      </c>
    </row>
    <row r="98" spans="1:18" ht="15.75" customHeight="1">
      <c r="A98" s="56">
        <v>96</v>
      </c>
      <c r="B98" s="169" t="s">
        <v>586</v>
      </c>
      <c r="C98" s="155" t="s">
        <v>6</v>
      </c>
      <c r="D98" s="155" t="s">
        <v>6</v>
      </c>
      <c r="E98" s="280" t="s">
        <v>188</v>
      </c>
      <c r="F98" s="157" t="s">
        <v>189</v>
      </c>
      <c r="G98" s="157"/>
      <c r="H98" s="157" t="s">
        <v>154</v>
      </c>
      <c r="I98" s="157" t="s">
        <v>138</v>
      </c>
      <c r="J98" s="169" t="s">
        <v>278</v>
      </c>
      <c r="K98" s="159" t="s">
        <v>449</v>
      </c>
      <c r="L98" s="163">
        <v>1</v>
      </c>
      <c r="M98" s="163">
        <v>2011</v>
      </c>
      <c r="N98" s="167">
        <v>101175</v>
      </c>
      <c r="O98" s="157" t="s">
        <v>640</v>
      </c>
      <c r="P98" s="157" t="s">
        <v>640</v>
      </c>
      <c r="Q98" s="177" t="s">
        <v>640</v>
      </c>
      <c r="R98" s="190" t="s">
        <v>741</v>
      </c>
    </row>
    <row r="99" spans="1:18" ht="15.75" customHeight="1">
      <c r="A99" s="57">
        <v>97</v>
      </c>
      <c r="B99" s="169" t="s">
        <v>554</v>
      </c>
      <c r="C99" s="155" t="s">
        <v>137</v>
      </c>
      <c r="D99" s="155" t="s">
        <v>268</v>
      </c>
      <c r="E99" s="280" t="s">
        <v>104</v>
      </c>
      <c r="F99" s="157" t="s">
        <v>105</v>
      </c>
      <c r="G99" s="157" t="s">
        <v>106</v>
      </c>
      <c r="H99" s="157" t="s">
        <v>152</v>
      </c>
      <c r="I99" s="157" t="s">
        <v>138</v>
      </c>
      <c r="J99" s="169" t="s">
        <v>278</v>
      </c>
      <c r="K99" s="159" t="s">
        <v>416</v>
      </c>
      <c r="L99" s="163">
        <v>1</v>
      </c>
      <c r="M99" s="163">
        <v>2011</v>
      </c>
      <c r="N99" s="167">
        <v>95320</v>
      </c>
      <c r="O99" s="157" t="s">
        <v>640</v>
      </c>
      <c r="P99" s="157" t="s">
        <v>640</v>
      </c>
      <c r="Q99" s="177" t="s">
        <v>640</v>
      </c>
      <c r="R99" s="190" t="s">
        <v>742</v>
      </c>
    </row>
    <row r="100" spans="1:18" ht="15.75" customHeight="1">
      <c r="A100" s="56">
        <v>98</v>
      </c>
      <c r="B100" s="169" t="s">
        <v>555</v>
      </c>
      <c r="C100" s="155" t="s">
        <v>137</v>
      </c>
      <c r="D100" s="155" t="s">
        <v>268</v>
      </c>
      <c r="E100" s="280" t="s">
        <v>104</v>
      </c>
      <c r="F100" s="157" t="s">
        <v>105</v>
      </c>
      <c r="G100" s="157" t="s">
        <v>106</v>
      </c>
      <c r="H100" s="157" t="s">
        <v>152</v>
      </c>
      <c r="I100" s="157" t="s">
        <v>138</v>
      </c>
      <c r="J100" s="169" t="s">
        <v>278</v>
      </c>
      <c r="K100" s="159" t="s">
        <v>417</v>
      </c>
      <c r="L100" s="163">
        <v>1</v>
      </c>
      <c r="M100" s="163">
        <v>2011</v>
      </c>
      <c r="N100" s="167">
        <v>79977</v>
      </c>
      <c r="O100" s="157" t="s">
        <v>640</v>
      </c>
      <c r="P100" s="157" t="s">
        <v>640</v>
      </c>
      <c r="Q100" s="177" t="s">
        <v>640</v>
      </c>
      <c r="R100" s="190" t="s">
        <v>743</v>
      </c>
    </row>
    <row r="101" spans="1:18" ht="15.75" customHeight="1">
      <c r="A101" s="57">
        <v>99</v>
      </c>
      <c r="B101" s="169" t="s">
        <v>556</v>
      </c>
      <c r="C101" s="155" t="s">
        <v>137</v>
      </c>
      <c r="D101" s="155" t="s">
        <v>268</v>
      </c>
      <c r="E101" s="280" t="s">
        <v>104</v>
      </c>
      <c r="F101" s="157" t="s">
        <v>105</v>
      </c>
      <c r="G101" s="157" t="s">
        <v>106</v>
      </c>
      <c r="H101" s="157" t="s">
        <v>152</v>
      </c>
      <c r="I101" s="157" t="s">
        <v>138</v>
      </c>
      <c r="J101" s="169" t="s">
        <v>278</v>
      </c>
      <c r="K101" s="159" t="s">
        <v>418</v>
      </c>
      <c r="L101" s="163">
        <v>1</v>
      </c>
      <c r="M101" s="163">
        <v>2011</v>
      </c>
      <c r="N101" s="167">
        <v>79982</v>
      </c>
      <c r="O101" s="157" t="s">
        <v>640</v>
      </c>
      <c r="P101" s="157" t="s">
        <v>640</v>
      </c>
      <c r="Q101" s="177" t="s">
        <v>640</v>
      </c>
      <c r="R101" s="190" t="s">
        <v>744</v>
      </c>
    </row>
    <row r="102" spans="1:18" ht="15.75" customHeight="1">
      <c r="A102" s="56">
        <v>100</v>
      </c>
      <c r="B102" s="169" t="s">
        <v>552</v>
      </c>
      <c r="C102" s="155" t="s">
        <v>137</v>
      </c>
      <c r="D102" s="155" t="s">
        <v>271</v>
      </c>
      <c r="E102" s="280" t="s">
        <v>104</v>
      </c>
      <c r="F102" s="157" t="s">
        <v>105</v>
      </c>
      <c r="G102" s="157" t="s">
        <v>106</v>
      </c>
      <c r="H102" s="157" t="s">
        <v>152</v>
      </c>
      <c r="I102" s="157" t="s">
        <v>138</v>
      </c>
      <c r="J102" s="169" t="s">
        <v>278</v>
      </c>
      <c r="K102" s="159" t="s">
        <v>414</v>
      </c>
      <c r="L102" s="163">
        <v>1</v>
      </c>
      <c r="M102" s="163">
        <v>2011</v>
      </c>
      <c r="N102" s="167">
        <v>99977</v>
      </c>
      <c r="O102" s="157" t="s">
        <v>640</v>
      </c>
      <c r="P102" s="157" t="s">
        <v>640</v>
      </c>
      <c r="Q102" s="177" t="s">
        <v>640</v>
      </c>
      <c r="R102" s="190" t="s">
        <v>745</v>
      </c>
    </row>
    <row r="103" spans="1:18" ht="15.75" customHeight="1">
      <c r="A103" s="57">
        <v>101</v>
      </c>
      <c r="B103" s="169" t="s">
        <v>553</v>
      </c>
      <c r="C103" s="155" t="s">
        <v>137</v>
      </c>
      <c r="D103" s="155" t="s">
        <v>271</v>
      </c>
      <c r="E103" s="280" t="s">
        <v>104</v>
      </c>
      <c r="F103" s="157" t="s">
        <v>105</v>
      </c>
      <c r="G103" s="157" t="s">
        <v>106</v>
      </c>
      <c r="H103" s="157" t="s">
        <v>152</v>
      </c>
      <c r="I103" s="157" t="s">
        <v>138</v>
      </c>
      <c r="J103" s="169" t="s">
        <v>278</v>
      </c>
      <c r="K103" s="159" t="s">
        <v>415</v>
      </c>
      <c r="L103" s="163">
        <v>1</v>
      </c>
      <c r="M103" s="163">
        <v>2011</v>
      </c>
      <c r="N103" s="167">
        <v>149991</v>
      </c>
      <c r="O103" s="157" t="s">
        <v>640</v>
      </c>
      <c r="P103" s="157" t="s">
        <v>640</v>
      </c>
      <c r="Q103" s="177" t="s">
        <v>640</v>
      </c>
      <c r="R103" s="190" t="s">
        <v>746</v>
      </c>
    </row>
    <row r="104" spans="1:18" ht="15.75" customHeight="1">
      <c r="A104" s="56">
        <v>102</v>
      </c>
      <c r="B104" s="169" t="s">
        <v>587</v>
      </c>
      <c r="C104" s="155" t="s">
        <v>107</v>
      </c>
      <c r="D104" s="155" t="s">
        <v>107</v>
      </c>
      <c r="E104" s="280" t="s">
        <v>108</v>
      </c>
      <c r="F104" s="157" t="s">
        <v>109</v>
      </c>
      <c r="G104" s="157"/>
      <c r="H104" s="157" t="s">
        <v>311</v>
      </c>
      <c r="I104" s="157" t="s">
        <v>138</v>
      </c>
      <c r="J104" s="169" t="s">
        <v>278</v>
      </c>
      <c r="K104" s="159" t="s">
        <v>450</v>
      </c>
      <c r="L104" s="163">
        <v>1</v>
      </c>
      <c r="M104" s="163">
        <v>2011</v>
      </c>
      <c r="N104" s="167">
        <v>150000</v>
      </c>
      <c r="O104" s="157" t="s">
        <v>640</v>
      </c>
      <c r="P104" s="157" t="s">
        <v>640</v>
      </c>
      <c r="Q104" s="177" t="s">
        <v>640</v>
      </c>
      <c r="R104" s="191" t="s">
        <v>747</v>
      </c>
    </row>
    <row r="105" spans="1:18" ht="15.75" customHeight="1">
      <c r="A105" s="57">
        <v>103</v>
      </c>
      <c r="B105" s="169">
        <v>1046036</v>
      </c>
      <c r="C105" s="155" t="s">
        <v>4</v>
      </c>
      <c r="D105" s="155" t="s">
        <v>4</v>
      </c>
      <c r="E105" s="280" t="s">
        <v>108</v>
      </c>
      <c r="F105" s="157" t="s">
        <v>109</v>
      </c>
      <c r="G105" s="157"/>
      <c r="H105" s="157" t="s">
        <v>311</v>
      </c>
      <c r="I105" s="157" t="s">
        <v>138</v>
      </c>
      <c r="J105" s="169" t="s">
        <v>278</v>
      </c>
      <c r="K105" s="159" t="s">
        <v>451</v>
      </c>
      <c r="L105" s="163">
        <v>1</v>
      </c>
      <c r="M105" s="163">
        <v>2011</v>
      </c>
      <c r="N105" s="167">
        <v>150000</v>
      </c>
      <c r="O105" s="157" t="s">
        <v>640</v>
      </c>
      <c r="P105" s="157" t="s">
        <v>640</v>
      </c>
      <c r="Q105" s="177" t="s">
        <v>640</v>
      </c>
      <c r="R105" s="190" t="s">
        <v>748</v>
      </c>
    </row>
    <row r="106" spans="1:18" ht="15.75" customHeight="1">
      <c r="A106" s="56">
        <v>104</v>
      </c>
      <c r="B106" s="169" t="s">
        <v>588</v>
      </c>
      <c r="C106" s="155" t="s">
        <v>6</v>
      </c>
      <c r="D106" s="155" t="s">
        <v>6</v>
      </c>
      <c r="E106" s="280" t="s">
        <v>236</v>
      </c>
      <c r="F106" s="157" t="s">
        <v>312</v>
      </c>
      <c r="G106" s="157"/>
      <c r="H106" s="157" t="s">
        <v>140</v>
      </c>
      <c r="I106" s="157" t="s">
        <v>138</v>
      </c>
      <c r="J106" s="169">
        <v>16803</v>
      </c>
      <c r="K106" s="159" t="s">
        <v>452</v>
      </c>
      <c r="L106" s="163">
        <v>1</v>
      </c>
      <c r="M106" s="163">
        <v>2011</v>
      </c>
      <c r="N106" s="167">
        <v>147912</v>
      </c>
      <c r="O106" s="157" t="s">
        <v>640</v>
      </c>
      <c r="P106" s="157" t="s">
        <v>640</v>
      </c>
      <c r="Q106" s="177" t="s">
        <v>641</v>
      </c>
      <c r="R106" s="190" t="s">
        <v>749</v>
      </c>
    </row>
    <row r="107" spans="1:18" ht="15.75" customHeight="1">
      <c r="A107" s="57">
        <v>105</v>
      </c>
      <c r="B107" s="169" t="s">
        <v>591</v>
      </c>
      <c r="C107" s="155" t="s">
        <v>137</v>
      </c>
      <c r="D107" s="155" t="s">
        <v>269</v>
      </c>
      <c r="E107" s="280" t="s">
        <v>238</v>
      </c>
      <c r="F107" s="157" t="s">
        <v>315</v>
      </c>
      <c r="G107" s="157" t="s">
        <v>201</v>
      </c>
      <c r="H107" s="157" t="s">
        <v>155</v>
      </c>
      <c r="I107" s="157" t="s">
        <v>138</v>
      </c>
      <c r="J107" s="169" t="s">
        <v>278</v>
      </c>
      <c r="K107" s="159" t="s">
        <v>455</v>
      </c>
      <c r="L107" s="163">
        <v>1</v>
      </c>
      <c r="M107" s="163">
        <v>2011</v>
      </c>
      <c r="N107" s="167">
        <v>69891</v>
      </c>
      <c r="O107" s="157" t="s">
        <v>640</v>
      </c>
      <c r="P107" s="157" t="s">
        <v>640</v>
      </c>
      <c r="Q107" s="177" t="s">
        <v>640</v>
      </c>
      <c r="R107" s="190" t="s">
        <v>750</v>
      </c>
    </row>
    <row r="108" spans="1:18" ht="15.75" customHeight="1">
      <c r="A108" s="56">
        <v>106</v>
      </c>
      <c r="B108" s="169" t="s">
        <v>590</v>
      </c>
      <c r="C108" s="155" t="s">
        <v>137</v>
      </c>
      <c r="D108" s="155" t="s">
        <v>270</v>
      </c>
      <c r="E108" s="280" t="s">
        <v>238</v>
      </c>
      <c r="F108" s="157" t="s">
        <v>315</v>
      </c>
      <c r="G108" s="157" t="s">
        <v>201</v>
      </c>
      <c r="H108" s="157" t="s">
        <v>155</v>
      </c>
      <c r="I108" s="157" t="s">
        <v>138</v>
      </c>
      <c r="J108" s="169" t="s">
        <v>278</v>
      </c>
      <c r="K108" s="159" t="s">
        <v>454</v>
      </c>
      <c r="L108" s="163">
        <v>1</v>
      </c>
      <c r="M108" s="163">
        <v>2011</v>
      </c>
      <c r="N108" s="167">
        <v>98713</v>
      </c>
      <c r="O108" s="157" t="s">
        <v>640</v>
      </c>
      <c r="P108" s="157" t="s">
        <v>640</v>
      </c>
      <c r="Q108" s="177" t="s">
        <v>640</v>
      </c>
      <c r="R108" s="190" t="s">
        <v>751</v>
      </c>
    </row>
    <row r="109" spans="1:18" ht="15.75" customHeight="1">
      <c r="A109" s="57">
        <v>107</v>
      </c>
      <c r="B109" s="169" t="s">
        <v>617</v>
      </c>
      <c r="C109" s="155" t="s">
        <v>6</v>
      </c>
      <c r="D109" s="155" t="s">
        <v>6</v>
      </c>
      <c r="E109" s="280" t="s">
        <v>254</v>
      </c>
      <c r="F109" s="157" t="s">
        <v>345</v>
      </c>
      <c r="G109" s="157"/>
      <c r="H109" s="157" t="s">
        <v>151</v>
      </c>
      <c r="I109" s="157" t="s">
        <v>138</v>
      </c>
      <c r="J109" s="169">
        <v>19355</v>
      </c>
      <c r="K109" s="159" t="s">
        <v>487</v>
      </c>
      <c r="L109" s="163">
        <v>1</v>
      </c>
      <c r="M109" s="163">
        <v>2011</v>
      </c>
      <c r="N109" s="167">
        <v>300000</v>
      </c>
      <c r="O109" s="157" t="s">
        <v>640</v>
      </c>
      <c r="P109" s="157" t="s">
        <v>641</v>
      </c>
      <c r="Q109" s="177" t="s">
        <v>640</v>
      </c>
      <c r="R109" s="190" t="s">
        <v>752</v>
      </c>
    </row>
    <row r="110" spans="1:18" ht="15.75" customHeight="1">
      <c r="A110" s="56">
        <v>108</v>
      </c>
      <c r="B110" s="169" t="s">
        <v>608</v>
      </c>
      <c r="C110" s="155" t="s">
        <v>64</v>
      </c>
      <c r="D110" s="155" t="s">
        <v>64</v>
      </c>
      <c r="E110" s="280" t="s">
        <v>244</v>
      </c>
      <c r="F110" s="157" t="s">
        <v>323</v>
      </c>
      <c r="G110" s="157"/>
      <c r="H110" s="157" t="s">
        <v>324</v>
      </c>
      <c r="I110" s="157" t="s">
        <v>138</v>
      </c>
      <c r="J110" s="169">
        <v>16033</v>
      </c>
      <c r="K110" s="159" t="s">
        <v>472</v>
      </c>
      <c r="L110" s="163">
        <v>1</v>
      </c>
      <c r="M110" s="163">
        <v>2011</v>
      </c>
      <c r="N110" s="167">
        <v>99366.66</v>
      </c>
      <c r="O110" s="157" t="s">
        <v>640</v>
      </c>
      <c r="P110" s="157" t="s">
        <v>640</v>
      </c>
      <c r="Q110" s="177" t="s">
        <v>640</v>
      </c>
      <c r="R110" s="191" t="s">
        <v>753</v>
      </c>
    </row>
    <row r="111" spans="1:18" ht="15.75" customHeight="1">
      <c r="A111" s="57">
        <v>109</v>
      </c>
      <c r="B111" s="169" t="s">
        <v>589</v>
      </c>
      <c r="C111" s="155" t="s">
        <v>137</v>
      </c>
      <c r="D111" s="155" t="s">
        <v>268</v>
      </c>
      <c r="E111" s="280" t="s">
        <v>237</v>
      </c>
      <c r="F111" s="157" t="s">
        <v>313</v>
      </c>
      <c r="G111" s="157"/>
      <c r="H111" s="157" t="s">
        <v>314</v>
      </c>
      <c r="I111" s="157" t="s">
        <v>138</v>
      </c>
      <c r="J111" s="169" t="s">
        <v>278</v>
      </c>
      <c r="K111" s="159" t="s">
        <v>453</v>
      </c>
      <c r="L111" s="163">
        <v>1</v>
      </c>
      <c r="M111" s="163">
        <v>2011</v>
      </c>
      <c r="N111" s="167">
        <v>79682</v>
      </c>
      <c r="O111" s="157" t="s">
        <v>640</v>
      </c>
      <c r="P111" s="157" t="s">
        <v>640</v>
      </c>
      <c r="Q111" s="177" t="s">
        <v>640</v>
      </c>
      <c r="R111" s="190" t="s">
        <v>754</v>
      </c>
    </row>
    <row r="112" spans="1:18" ht="15.75" customHeight="1">
      <c r="A112" s="56">
        <v>110</v>
      </c>
      <c r="B112" s="169" t="s">
        <v>630</v>
      </c>
      <c r="C112" s="155" t="s">
        <v>6</v>
      </c>
      <c r="D112" s="155" t="s">
        <v>6</v>
      </c>
      <c r="E112" s="280" t="s">
        <v>262</v>
      </c>
      <c r="F112" s="157" t="s">
        <v>359</v>
      </c>
      <c r="G112" s="157"/>
      <c r="H112" s="157" t="s">
        <v>172</v>
      </c>
      <c r="I112" s="157" t="s">
        <v>138</v>
      </c>
      <c r="J112" s="169" t="s">
        <v>360</v>
      </c>
      <c r="K112" s="159" t="s">
        <v>500</v>
      </c>
      <c r="L112" s="163">
        <v>1</v>
      </c>
      <c r="M112" s="163">
        <v>2011</v>
      </c>
      <c r="N112" s="167">
        <v>149866</v>
      </c>
      <c r="O112" s="157" t="s">
        <v>640</v>
      </c>
      <c r="P112" s="157" t="s">
        <v>640</v>
      </c>
      <c r="Q112" s="177" t="s">
        <v>640</v>
      </c>
      <c r="R112" s="190" t="s">
        <v>755</v>
      </c>
    </row>
    <row r="113" spans="1:18" ht="15.75" customHeight="1">
      <c r="A113" s="57">
        <v>111</v>
      </c>
      <c r="B113" s="169" t="s">
        <v>632</v>
      </c>
      <c r="C113" s="155" t="s">
        <v>137</v>
      </c>
      <c r="D113" s="155" t="s">
        <v>182</v>
      </c>
      <c r="E113" s="280" t="s">
        <v>263</v>
      </c>
      <c r="F113" s="157" t="s">
        <v>361</v>
      </c>
      <c r="G113" s="157"/>
      <c r="H113" s="157" t="s">
        <v>362</v>
      </c>
      <c r="I113" s="157" t="s">
        <v>138</v>
      </c>
      <c r="J113" s="169">
        <v>18822</v>
      </c>
      <c r="K113" s="159" t="s">
        <v>502</v>
      </c>
      <c r="L113" s="163">
        <v>1</v>
      </c>
      <c r="M113" s="163">
        <v>2011</v>
      </c>
      <c r="N113" s="167">
        <v>100000</v>
      </c>
      <c r="O113" s="157" t="s">
        <v>640</v>
      </c>
      <c r="P113" s="157" t="s">
        <v>640</v>
      </c>
      <c r="Q113" s="177" t="s">
        <v>641</v>
      </c>
      <c r="R113" s="190" t="s">
        <v>756</v>
      </c>
    </row>
    <row r="114" spans="1:18" ht="15.75" customHeight="1">
      <c r="A114" s="56">
        <v>112</v>
      </c>
      <c r="B114" s="169" t="s">
        <v>631</v>
      </c>
      <c r="C114" s="155" t="s">
        <v>20</v>
      </c>
      <c r="D114" s="155" t="s">
        <v>20</v>
      </c>
      <c r="E114" s="280" t="s">
        <v>263</v>
      </c>
      <c r="F114" s="157" t="s">
        <v>361</v>
      </c>
      <c r="G114" s="157"/>
      <c r="H114" s="157" t="s">
        <v>362</v>
      </c>
      <c r="I114" s="157" t="s">
        <v>138</v>
      </c>
      <c r="J114" s="169">
        <v>18822</v>
      </c>
      <c r="K114" s="159" t="s">
        <v>501</v>
      </c>
      <c r="L114" s="163">
        <v>1</v>
      </c>
      <c r="M114" s="163">
        <v>2011</v>
      </c>
      <c r="N114" s="167">
        <v>150000</v>
      </c>
      <c r="O114" s="157" t="s">
        <v>640</v>
      </c>
      <c r="P114" s="157" t="s">
        <v>640</v>
      </c>
      <c r="Q114" s="177" t="s">
        <v>641</v>
      </c>
      <c r="R114" s="190" t="s">
        <v>757</v>
      </c>
    </row>
    <row r="115" spans="1:18" ht="15.75" customHeight="1">
      <c r="A115" s="57">
        <v>113</v>
      </c>
      <c r="B115" s="169" t="s">
        <v>535</v>
      </c>
      <c r="C115" s="155" t="s">
        <v>137</v>
      </c>
      <c r="D115" s="155" t="s">
        <v>268</v>
      </c>
      <c r="E115" s="155" t="s">
        <v>115</v>
      </c>
      <c r="F115" s="157" t="s">
        <v>288</v>
      </c>
      <c r="G115" s="157"/>
      <c r="H115" s="157" t="s">
        <v>155</v>
      </c>
      <c r="I115" s="157" t="s">
        <v>138</v>
      </c>
      <c r="J115" s="169" t="s">
        <v>278</v>
      </c>
      <c r="K115" s="159" t="s">
        <v>397</v>
      </c>
      <c r="L115" s="163">
        <v>1</v>
      </c>
      <c r="M115" s="163">
        <v>2011</v>
      </c>
      <c r="N115" s="167">
        <v>69052</v>
      </c>
      <c r="O115" s="157" t="s">
        <v>640</v>
      </c>
      <c r="P115" s="157" t="s">
        <v>640</v>
      </c>
      <c r="Q115" s="177" t="s">
        <v>640</v>
      </c>
      <c r="R115" s="190" t="s">
        <v>758</v>
      </c>
    </row>
    <row r="116" spans="1:18" ht="15.75" customHeight="1">
      <c r="A116" s="56">
        <v>114</v>
      </c>
      <c r="B116" s="169" t="s">
        <v>593</v>
      </c>
      <c r="C116" s="155" t="s">
        <v>137</v>
      </c>
      <c r="D116" s="155" t="s">
        <v>271</v>
      </c>
      <c r="E116" s="277" t="s">
        <v>116</v>
      </c>
      <c r="F116" s="157" t="s">
        <v>68</v>
      </c>
      <c r="G116" s="157" t="s">
        <v>117</v>
      </c>
      <c r="H116" s="157" t="s">
        <v>155</v>
      </c>
      <c r="I116" s="157" t="s">
        <v>138</v>
      </c>
      <c r="J116" s="169" t="s">
        <v>316</v>
      </c>
      <c r="K116" s="159" t="s">
        <v>392</v>
      </c>
      <c r="L116" s="163">
        <v>1</v>
      </c>
      <c r="M116" s="163">
        <v>2011</v>
      </c>
      <c r="N116" s="167">
        <v>100000</v>
      </c>
      <c r="O116" s="157" t="s">
        <v>640</v>
      </c>
      <c r="P116" s="157" t="s">
        <v>640</v>
      </c>
      <c r="Q116" s="177" t="s">
        <v>640</v>
      </c>
      <c r="R116" s="190" t="s">
        <v>759</v>
      </c>
    </row>
    <row r="117" spans="1:18" ht="15.75" customHeight="1">
      <c r="A117" s="57">
        <v>115</v>
      </c>
      <c r="B117" s="169" t="s">
        <v>592</v>
      </c>
      <c r="C117" s="155" t="s">
        <v>20</v>
      </c>
      <c r="D117" s="155" t="s">
        <v>20</v>
      </c>
      <c r="E117" s="277" t="s">
        <v>116</v>
      </c>
      <c r="F117" s="157" t="s">
        <v>68</v>
      </c>
      <c r="G117" s="157" t="s">
        <v>117</v>
      </c>
      <c r="H117" s="157" t="s">
        <v>155</v>
      </c>
      <c r="I117" s="157" t="s">
        <v>138</v>
      </c>
      <c r="J117" s="169" t="s">
        <v>316</v>
      </c>
      <c r="K117" s="159" t="s">
        <v>457</v>
      </c>
      <c r="L117" s="163">
        <v>1</v>
      </c>
      <c r="M117" s="163">
        <v>2011</v>
      </c>
      <c r="N117" s="167">
        <v>149996</v>
      </c>
      <c r="O117" s="157" t="s">
        <v>640</v>
      </c>
      <c r="P117" s="157" t="s">
        <v>640</v>
      </c>
      <c r="Q117" s="177" t="s">
        <v>640</v>
      </c>
      <c r="R117" s="190" t="s">
        <v>760</v>
      </c>
    </row>
    <row r="118" spans="1:18" ht="15.75" customHeight="1">
      <c r="A118" s="56">
        <v>116</v>
      </c>
      <c r="B118" s="169">
        <v>1113625</v>
      </c>
      <c r="C118" s="155" t="s">
        <v>4</v>
      </c>
      <c r="D118" s="155" t="s">
        <v>4</v>
      </c>
      <c r="E118" s="277" t="s">
        <v>116</v>
      </c>
      <c r="F118" s="157" t="s">
        <v>68</v>
      </c>
      <c r="G118" s="157" t="s">
        <v>117</v>
      </c>
      <c r="H118" s="157" t="s">
        <v>155</v>
      </c>
      <c r="I118" s="157" t="s">
        <v>138</v>
      </c>
      <c r="J118" s="169" t="s">
        <v>316</v>
      </c>
      <c r="K118" s="159" t="s">
        <v>456</v>
      </c>
      <c r="L118" s="163">
        <v>1</v>
      </c>
      <c r="M118" s="163">
        <v>2011</v>
      </c>
      <c r="N118" s="167">
        <v>149680</v>
      </c>
      <c r="O118" s="157" t="s">
        <v>640</v>
      </c>
      <c r="P118" s="157" t="s">
        <v>640</v>
      </c>
      <c r="Q118" s="177" t="s">
        <v>640</v>
      </c>
      <c r="R118" s="190" t="s">
        <v>761</v>
      </c>
    </row>
    <row r="119" spans="1:18" ht="15.75" customHeight="1">
      <c r="A119" s="57">
        <v>117</v>
      </c>
      <c r="B119" s="169" t="s">
        <v>594</v>
      </c>
      <c r="C119" s="155" t="s">
        <v>6</v>
      </c>
      <c r="D119" s="155" t="s">
        <v>6</v>
      </c>
      <c r="E119" s="280" t="s">
        <v>239</v>
      </c>
      <c r="F119" s="157" t="s">
        <v>317</v>
      </c>
      <c r="G119" s="157"/>
      <c r="H119" s="157" t="s">
        <v>318</v>
      </c>
      <c r="I119" s="157" t="s">
        <v>138</v>
      </c>
      <c r="J119" s="169" t="s">
        <v>319</v>
      </c>
      <c r="K119" s="159" t="s">
        <v>458</v>
      </c>
      <c r="L119" s="163">
        <v>1</v>
      </c>
      <c r="M119" s="163">
        <v>2011</v>
      </c>
      <c r="N119" s="167">
        <v>199785</v>
      </c>
      <c r="O119" s="157" t="s">
        <v>640</v>
      </c>
      <c r="P119" s="157" t="s">
        <v>640</v>
      </c>
      <c r="Q119" s="177" t="s">
        <v>640</v>
      </c>
      <c r="R119" s="190" t="s">
        <v>762</v>
      </c>
    </row>
    <row r="120" spans="1:18" ht="15.75" customHeight="1">
      <c r="A120" s="56">
        <v>118</v>
      </c>
      <c r="B120" s="169" t="s">
        <v>601</v>
      </c>
      <c r="C120" s="155" t="s">
        <v>137</v>
      </c>
      <c r="D120" s="155" t="s">
        <v>269</v>
      </c>
      <c r="E120" s="280" t="s">
        <v>125</v>
      </c>
      <c r="F120" s="157" t="s">
        <v>126</v>
      </c>
      <c r="G120" s="157"/>
      <c r="H120" s="157" t="s">
        <v>139</v>
      </c>
      <c r="I120" s="157" t="s">
        <v>138</v>
      </c>
      <c r="J120" s="169" t="s">
        <v>278</v>
      </c>
      <c r="K120" s="159" t="s">
        <v>465</v>
      </c>
      <c r="L120" s="163">
        <v>1</v>
      </c>
      <c r="M120" s="163">
        <v>2011</v>
      </c>
      <c r="N120" s="167">
        <v>92943</v>
      </c>
      <c r="O120" s="157" t="s">
        <v>640</v>
      </c>
      <c r="P120" s="157" t="s">
        <v>640</v>
      </c>
      <c r="Q120" s="177" t="s">
        <v>640</v>
      </c>
      <c r="R120" s="190" t="s">
        <v>763</v>
      </c>
    </row>
    <row r="121" spans="1:18" ht="15.75" customHeight="1">
      <c r="A121" s="57">
        <v>119</v>
      </c>
      <c r="B121" s="169" t="s">
        <v>599</v>
      </c>
      <c r="C121" s="155" t="s">
        <v>137</v>
      </c>
      <c r="D121" s="155" t="s">
        <v>268</v>
      </c>
      <c r="E121" s="280" t="s">
        <v>125</v>
      </c>
      <c r="F121" s="157" t="s">
        <v>126</v>
      </c>
      <c r="G121" s="157"/>
      <c r="H121" s="157" t="s">
        <v>139</v>
      </c>
      <c r="I121" s="157" t="s">
        <v>138</v>
      </c>
      <c r="J121" s="169" t="s">
        <v>278</v>
      </c>
      <c r="K121" s="159" t="s">
        <v>463</v>
      </c>
      <c r="L121" s="163">
        <v>1</v>
      </c>
      <c r="M121" s="163">
        <v>2011</v>
      </c>
      <c r="N121" s="167">
        <v>79725</v>
      </c>
      <c r="O121" s="157" t="s">
        <v>640</v>
      </c>
      <c r="P121" s="157" t="s">
        <v>640</v>
      </c>
      <c r="Q121" s="177" t="s">
        <v>640</v>
      </c>
      <c r="R121" s="190" t="s">
        <v>764</v>
      </c>
    </row>
    <row r="122" spans="1:18" ht="15.75" customHeight="1">
      <c r="A122" s="56">
        <v>120</v>
      </c>
      <c r="B122" s="169" t="s">
        <v>600</v>
      </c>
      <c r="C122" s="155" t="s">
        <v>137</v>
      </c>
      <c r="D122" s="155" t="s">
        <v>268</v>
      </c>
      <c r="E122" s="280" t="s">
        <v>125</v>
      </c>
      <c r="F122" s="157" t="s">
        <v>126</v>
      </c>
      <c r="G122" s="157"/>
      <c r="H122" s="157" t="s">
        <v>139</v>
      </c>
      <c r="I122" s="157" t="s">
        <v>138</v>
      </c>
      <c r="J122" s="169" t="s">
        <v>278</v>
      </c>
      <c r="K122" s="159" t="s">
        <v>464</v>
      </c>
      <c r="L122" s="163">
        <v>1</v>
      </c>
      <c r="M122" s="163">
        <v>2011</v>
      </c>
      <c r="N122" s="167">
        <v>79992</v>
      </c>
      <c r="O122" s="157" t="s">
        <v>640</v>
      </c>
      <c r="P122" s="157" t="s">
        <v>640</v>
      </c>
      <c r="Q122" s="177" t="s">
        <v>640</v>
      </c>
      <c r="R122" s="190" t="s">
        <v>765</v>
      </c>
    </row>
    <row r="123" spans="1:18" ht="15.75" customHeight="1">
      <c r="A123" s="57">
        <v>121</v>
      </c>
      <c r="B123" s="169" t="s">
        <v>596</v>
      </c>
      <c r="C123" s="155" t="s">
        <v>137</v>
      </c>
      <c r="D123" s="155" t="s">
        <v>30</v>
      </c>
      <c r="E123" s="280" t="s">
        <v>125</v>
      </c>
      <c r="F123" s="157" t="s">
        <v>126</v>
      </c>
      <c r="G123" s="157"/>
      <c r="H123" s="157" t="s">
        <v>139</v>
      </c>
      <c r="I123" s="157" t="s">
        <v>138</v>
      </c>
      <c r="J123" s="169" t="s">
        <v>278</v>
      </c>
      <c r="K123" s="159" t="s">
        <v>460</v>
      </c>
      <c r="L123" s="163">
        <v>1</v>
      </c>
      <c r="M123" s="163">
        <v>2011</v>
      </c>
      <c r="N123" s="167">
        <v>99871</v>
      </c>
      <c r="O123" s="157" t="s">
        <v>640</v>
      </c>
      <c r="P123" s="157" t="s">
        <v>640</v>
      </c>
      <c r="Q123" s="177" t="s">
        <v>640</v>
      </c>
      <c r="R123" s="190" t="s">
        <v>766</v>
      </c>
    </row>
    <row r="124" spans="1:18" ht="15.75" customHeight="1">
      <c r="A124" s="56">
        <v>122</v>
      </c>
      <c r="B124" s="169" t="s">
        <v>597</v>
      </c>
      <c r="C124" s="155" t="s">
        <v>137</v>
      </c>
      <c r="D124" s="155" t="s">
        <v>271</v>
      </c>
      <c r="E124" s="280" t="s">
        <v>125</v>
      </c>
      <c r="F124" s="157" t="s">
        <v>126</v>
      </c>
      <c r="G124" s="157"/>
      <c r="H124" s="157" t="s">
        <v>139</v>
      </c>
      <c r="I124" s="157" t="s">
        <v>138</v>
      </c>
      <c r="J124" s="169" t="s">
        <v>278</v>
      </c>
      <c r="K124" s="159" t="s">
        <v>461</v>
      </c>
      <c r="L124" s="163">
        <v>1</v>
      </c>
      <c r="M124" s="163">
        <v>2011</v>
      </c>
      <c r="N124" s="167">
        <v>99988</v>
      </c>
      <c r="O124" s="157" t="s">
        <v>640</v>
      </c>
      <c r="P124" s="157" t="s">
        <v>640</v>
      </c>
      <c r="Q124" s="177" t="s">
        <v>640</v>
      </c>
      <c r="R124" s="190" t="s">
        <v>767</v>
      </c>
    </row>
    <row r="125" spans="1:18" ht="15.75" customHeight="1">
      <c r="A125" s="57">
        <v>123</v>
      </c>
      <c r="B125" s="169" t="s">
        <v>598</v>
      </c>
      <c r="C125" s="155" t="s">
        <v>137</v>
      </c>
      <c r="D125" s="155" t="s">
        <v>271</v>
      </c>
      <c r="E125" s="280" t="s">
        <v>125</v>
      </c>
      <c r="F125" s="157" t="s">
        <v>126</v>
      </c>
      <c r="G125" s="157"/>
      <c r="H125" s="157" t="s">
        <v>139</v>
      </c>
      <c r="I125" s="157" t="s">
        <v>138</v>
      </c>
      <c r="J125" s="169" t="s">
        <v>278</v>
      </c>
      <c r="K125" s="159" t="s">
        <v>462</v>
      </c>
      <c r="L125" s="163">
        <v>1</v>
      </c>
      <c r="M125" s="163">
        <v>2011</v>
      </c>
      <c r="N125" s="167">
        <v>99183</v>
      </c>
      <c r="O125" s="157" t="s">
        <v>640</v>
      </c>
      <c r="P125" s="157" t="s">
        <v>640</v>
      </c>
      <c r="Q125" s="177" t="s">
        <v>640</v>
      </c>
      <c r="R125" s="190" t="s">
        <v>768</v>
      </c>
    </row>
    <row r="126" spans="1:18" ht="15.75" customHeight="1">
      <c r="A126" s="56">
        <v>124</v>
      </c>
      <c r="B126" s="169" t="s">
        <v>595</v>
      </c>
      <c r="C126" s="155" t="s">
        <v>13</v>
      </c>
      <c r="D126" s="155" t="s">
        <v>13</v>
      </c>
      <c r="E126" s="280" t="s">
        <v>125</v>
      </c>
      <c r="F126" s="157" t="s">
        <v>126</v>
      </c>
      <c r="G126" s="157"/>
      <c r="H126" s="157" t="s">
        <v>139</v>
      </c>
      <c r="I126" s="157" t="s">
        <v>138</v>
      </c>
      <c r="J126" s="169" t="s">
        <v>278</v>
      </c>
      <c r="K126" s="159" t="s">
        <v>459</v>
      </c>
      <c r="L126" s="163">
        <v>1</v>
      </c>
      <c r="M126" s="163">
        <v>2011</v>
      </c>
      <c r="N126" s="167">
        <v>99998</v>
      </c>
      <c r="O126" s="157" t="s">
        <v>640</v>
      </c>
      <c r="P126" s="157" t="s">
        <v>640</v>
      </c>
      <c r="Q126" s="177" t="s">
        <v>640</v>
      </c>
      <c r="R126" s="190" t="s">
        <v>769</v>
      </c>
    </row>
    <row r="127" spans="1:18" ht="15.75" customHeight="1">
      <c r="A127" s="57">
        <v>125</v>
      </c>
      <c r="B127" s="169" t="s">
        <v>533</v>
      </c>
      <c r="C127" s="155" t="s">
        <v>137</v>
      </c>
      <c r="D127" s="155" t="s">
        <v>269</v>
      </c>
      <c r="E127" s="280" t="s">
        <v>121</v>
      </c>
      <c r="F127" s="157" t="s">
        <v>122</v>
      </c>
      <c r="G127" s="157"/>
      <c r="H127" s="157" t="s">
        <v>155</v>
      </c>
      <c r="I127" s="157" t="s">
        <v>138</v>
      </c>
      <c r="J127" s="169" t="s">
        <v>286</v>
      </c>
      <c r="K127" s="159" t="s">
        <v>395</v>
      </c>
      <c r="L127" s="163">
        <v>1</v>
      </c>
      <c r="M127" s="163">
        <v>2011</v>
      </c>
      <c r="N127" s="167">
        <v>99986</v>
      </c>
      <c r="O127" s="157" t="s">
        <v>640</v>
      </c>
      <c r="P127" s="157" t="s">
        <v>640</v>
      </c>
      <c r="Q127" s="177" t="s">
        <v>640</v>
      </c>
      <c r="R127" s="190" t="s">
        <v>770</v>
      </c>
    </row>
    <row r="128" spans="1:18" ht="15.75" customHeight="1">
      <c r="A128" s="56">
        <v>126</v>
      </c>
      <c r="B128" s="169" t="s">
        <v>531</v>
      </c>
      <c r="C128" s="155" t="s">
        <v>137</v>
      </c>
      <c r="D128" s="155" t="s">
        <v>268</v>
      </c>
      <c r="E128" s="280" t="s">
        <v>121</v>
      </c>
      <c r="F128" s="157" t="s">
        <v>122</v>
      </c>
      <c r="G128" s="157"/>
      <c r="H128" s="157" t="s">
        <v>155</v>
      </c>
      <c r="I128" s="157" t="s">
        <v>138</v>
      </c>
      <c r="J128" s="169" t="s">
        <v>286</v>
      </c>
      <c r="K128" s="159" t="s">
        <v>393</v>
      </c>
      <c r="L128" s="163">
        <v>1</v>
      </c>
      <c r="M128" s="163">
        <v>2011</v>
      </c>
      <c r="N128" s="167">
        <v>69970</v>
      </c>
      <c r="O128" s="157" t="s">
        <v>640</v>
      </c>
      <c r="P128" s="157" t="s">
        <v>640</v>
      </c>
      <c r="Q128" s="177" t="s">
        <v>640</v>
      </c>
      <c r="R128" s="190" t="s">
        <v>771</v>
      </c>
    </row>
    <row r="129" spans="1:18" ht="15.75" customHeight="1">
      <c r="A129" s="57">
        <v>127</v>
      </c>
      <c r="B129" s="169" t="s">
        <v>532</v>
      </c>
      <c r="C129" s="155" t="s">
        <v>137</v>
      </c>
      <c r="D129" s="155" t="s">
        <v>268</v>
      </c>
      <c r="E129" s="280" t="s">
        <v>121</v>
      </c>
      <c r="F129" s="157" t="s">
        <v>122</v>
      </c>
      <c r="G129" s="157"/>
      <c r="H129" s="157" t="s">
        <v>155</v>
      </c>
      <c r="I129" s="157" t="s">
        <v>138</v>
      </c>
      <c r="J129" s="169" t="s">
        <v>286</v>
      </c>
      <c r="K129" s="159" t="s">
        <v>394</v>
      </c>
      <c r="L129" s="163">
        <v>1</v>
      </c>
      <c r="M129" s="163">
        <v>2011</v>
      </c>
      <c r="N129" s="167">
        <v>79969</v>
      </c>
      <c r="O129" s="157" t="s">
        <v>640</v>
      </c>
      <c r="P129" s="157" t="s">
        <v>640</v>
      </c>
      <c r="Q129" s="177" t="s">
        <v>640</v>
      </c>
      <c r="R129" s="190" t="s">
        <v>772</v>
      </c>
    </row>
    <row r="130" spans="1:18" ht="15.75" customHeight="1">
      <c r="A130" s="56">
        <v>128</v>
      </c>
      <c r="B130" s="169" t="s">
        <v>530</v>
      </c>
      <c r="C130" s="155" t="s">
        <v>137</v>
      </c>
      <c r="D130" s="155" t="s">
        <v>271</v>
      </c>
      <c r="E130" s="280" t="s">
        <v>121</v>
      </c>
      <c r="F130" s="157" t="s">
        <v>122</v>
      </c>
      <c r="G130" s="157"/>
      <c r="H130" s="157" t="s">
        <v>155</v>
      </c>
      <c r="I130" s="157" t="s">
        <v>138</v>
      </c>
      <c r="J130" s="169" t="s">
        <v>286</v>
      </c>
      <c r="K130" s="159" t="s">
        <v>392</v>
      </c>
      <c r="L130" s="163">
        <v>1</v>
      </c>
      <c r="M130" s="163">
        <v>2011</v>
      </c>
      <c r="N130" s="167">
        <v>99901</v>
      </c>
      <c r="O130" s="157" t="s">
        <v>640</v>
      </c>
      <c r="P130" s="157" t="s">
        <v>640</v>
      </c>
      <c r="Q130" s="177" t="s">
        <v>640</v>
      </c>
      <c r="R130" s="190" t="s">
        <v>773</v>
      </c>
    </row>
    <row r="131" spans="1:18" ht="15.75" customHeight="1">
      <c r="A131" s="57">
        <v>129</v>
      </c>
      <c r="B131" s="169" t="s">
        <v>529</v>
      </c>
      <c r="C131" s="155" t="s">
        <v>13</v>
      </c>
      <c r="D131" s="155" t="s">
        <v>13</v>
      </c>
      <c r="E131" s="280" t="s">
        <v>121</v>
      </c>
      <c r="F131" s="157" t="s">
        <v>122</v>
      </c>
      <c r="G131" s="157"/>
      <c r="H131" s="157" t="s">
        <v>155</v>
      </c>
      <c r="I131" s="157" t="s">
        <v>138</v>
      </c>
      <c r="J131" s="169" t="s">
        <v>286</v>
      </c>
      <c r="K131" s="159" t="s">
        <v>391</v>
      </c>
      <c r="L131" s="163">
        <v>1</v>
      </c>
      <c r="M131" s="163">
        <v>2011</v>
      </c>
      <c r="N131" s="167">
        <v>99999</v>
      </c>
      <c r="O131" s="157" t="s">
        <v>640</v>
      </c>
      <c r="P131" s="157" t="s">
        <v>640</v>
      </c>
      <c r="Q131" s="177" t="s">
        <v>640</v>
      </c>
      <c r="R131" s="190" t="s">
        <v>774</v>
      </c>
    </row>
    <row r="132" spans="1:18" ht="15.75" customHeight="1">
      <c r="A132" s="56">
        <v>130</v>
      </c>
      <c r="B132" s="169">
        <v>1113508</v>
      </c>
      <c r="C132" s="155" t="s">
        <v>4</v>
      </c>
      <c r="D132" s="155" t="s">
        <v>4</v>
      </c>
      <c r="E132" s="155" t="s">
        <v>251</v>
      </c>
      <c r="F132" s="157" t="s">
        <v>78</v>
      </c>
      <c r="G132" s="157"/>
      <c r="H132" s="157" t="s">
        <v>163</v>
      </c>
      <c r="I132" s="157" t="s">
        <v>138</v>
      </c>
      <c r="J132" s="169" t="s">
        <v>340</v>
      </c>
      <c r="K132" s="159" t="s">
        <v>484</v>
      </c>
      <c r="L132" s="163">
        <v>1</v>
      </c>
      <c r="M132" s="163">
        <v>2011</v>
      </c>
      <c r="N132" s="167">
        <v>150000</v>
      </c>
      <c r="O132" s="157" t="s">
        <v>640</v>
      </c>
      <c r="P132" s="157" t="s">
        <v>640</v>
      </c>
      <c r="Q132" s="177" t="s">
        <v>640</v>
      </c>
      <c r="R132" s="190" t="s">
        <v>775</v>
      </c>
    </row>
    <row r="133" spans="1:18" ht="15.75" customHeight="1">
      <c r="A133" s="57">
        <v>131</v>
      </c>
      <c r="B133" s="169" t="s">
        <v>619</v>
      </c>
      <c r="C133" s="155" t="s">
        <v>6</v>
      </c>
      <c r="D133" s="155" t="s">
        <v>6</v>
      </c>
      <c r="E133" s="280" t="s">
        <v>256</v>
      </c>
      <c r="F133" s="157" t="s">
        <v>348</v>
      </c>
      <c r="G133" s="157"/>
      <c r="H133" s="157" t="s">
        <v>296</v>
      </c>
      <c r="I133" s="157" t="s">
        <v>138</v>
      </c>
      <c r="J133" s="169">
        <v>19341</v>
      </c>
      <c r="K133" s="159" t="s">
        <v>489</v>
      </c>
      <c r="L133" s="163">
        <v>1</v>
      </c>
      <c r="M133" s="163">
        <v>2011</v>
      </c>
      <c r="N133" s="167">
        <v>600000</v>
      </c>
      <c r="O133" s="157" t="s">
        <v>640</v>
      </c>
      <c r="P133" s="157" t="s">
        <v>640</v>
      </c>
      <c r="Q133" s="177" t="s">
        <v>640</v>
      </c>
      <c r="R133" s="190" t="s">
        <v>776</v>
      </c>
    </row>
    <row r="134" spans="1:18" ht="15.75" customHeight="1">
      <c r="A134" s="56">
        <v>132</v>
      </c>
      <c r="B134" s="169" t="s">
        <v>620</v>
      </c>
      <c r="C134" s="155" t="s">
        <v>6</v>
      </c>
      <c r="D134" s="155" t="s">
        <v>6</v>
      </c>
      <c r="E134" s="280" t="s">
        <v>256</v>
      </c>
      <c r="F134" s="157" t="s">
        <v>348</v>
      </c>
      <c r="G134" s="157"/>
      <c r="H134" s="157" t="s">
        <v>296</v>
      </c>
      <c r="I134" s="157" t="s">
        <v>138</v>
      </c>
      <c r="J134" s="169">
        <v>19341</v>
      </c>
      <c r="K134" s="159" t="s">
        <v>490</v>
      </c>
      <c r="L134" s="163">
        <v>1</v>
      </c>
      <c r="M134" s="163">
        <v>2011</v>
      </c>
      <c r="N134" s="167">
        <v>600000</v>
      </c>
      <c r="O134" s="157" t="s">
        <v>640</v>
      </c>
      <c r="P134" s="157" t="s">
        <v>640</v>
      </c>
      <c r="Q134" s="177" t="s">
        <v>640</v>
      </c>
      <c r="R134" s="190" t="s">
        <v>777</v>
      </c>
    </row>
    <row r="135" spans="1:18" ht="15.75" customHeight="1">
      <c r="A135" s="57">
        <v>133</v>
      </c>
      <c r="B135" s="169" t="s">
        <v>602</v>
      </c>
      <c r="C135" s="155" t="s">
        <v>137</v>
      </c>
      <c r="D135" s="155" t="s">
        <v>270</v>
      </c>
      <c r="E135" s="280" t="s">
        <v>240</v>
      </c>
      <c r="F135" s="157" t="s">
        <v>192</v>
      </c>
      <c r="G135" s="157"/>
      <c r="H135" s="157" t="s">
        <v>193</v>
      </c>
      <c r="I135" s="157" t="s">
        <v>138</v>
      </c>
      <c r="J135" s="169" t="s">
        <v>320</v>
      </c>
      <c r="K135" s="159" t="s">
        <v>466</v>
      </c>
      <c r="L135" s="163">
        <v>1</v>
      </c>
      <c r="M135" s="163">
        <v>2011</v>
      </c>
      <c r="N135" s="167">
        <v>99885</v>
      </c>
      <c r="O135" s="157" t="s">
        <v>640</v>
      </c>
      <c r="P135" s="157" t="s">
        <v>640</v>
      </c>
      <c r="Q135" s="177" t="s">
        <v>640</v>
      </c>
      <c r="R135" s="190" t="s">
        <v>778</v>
      </c>
    </row>
    <row r="136" spans="1:18" ht="15.75" customHeight="1">
      <c r="A136" s="56">
        <v>134</v>
      </c>
      <c r="B136" s="169" t="s">
        <v>603</v>
      </c>
      <c r="C136" s="155" t="s">
        <v>62</v>
      </c>
      <c r="D136" s="155" t="s">
        <v>62</v>
      </c>
      <c r="E136" s="155" t="s">
        <v>241</v>
      </c>
      <c r="F136" s="157" t="s">
        <v>643</v>
      </c>
      <c r="G136" s="157"/>
      <c r="H136" s="157" t="s">
        <v>155</v>
      </c>
      <c r="I136" s="157" t="s">
        <v>138</v>
      </c>
      <c r="J136" s="169">
        <v>16803</v>
      </c>
      <c r="K136" s="159" t="s">
        <v>467</v>
      </c>
      <c r="L136" s="163">
        <v>1</v>
      </c>
      <c r="M136" s="163">
        <v>2011</v>
      </c>
      <c r="N136" s="167">
        <v>99999.96</v>
      </c>
      <c r="O136" s="157" t="s">
        <v>640</v>
      </c>
      <c r="P136" s="157" t="s">
        <v>640</v>
      </c>
      <c r="Q136" s="177" t="s">
        <v>640</v>
      </c>
      <c r="R136" s="190" t="s">
        <v>779</v>
      </c>
    </row>
    <row r="137" spans="1:18" ht="15.75" customHeight="1">
      <c r="A137" s="57">
        <v>135</v>
      </c>
      <c r="B137" s="169" t="s">
        <v>515</v>
      </c>
      <c r="C137" s="155" t="s">
        <v>137</v>
      </c>
      <c r="D137" s="155" t="s">
        <v>30</v>
      </c>
      <c r="E137" s="280" t="s">
        <v>194</v>
      </c>
      <c r="F137" s="157" t="s">
        <v>195</v>
      </c>
      <c r="G137" s="157"/>
      <c r="H137" s="157" t="s">
        <v>146</v>
      </c>
      <c r="I137" s="157" t="s">
        <v>138</v>
      </c>
      <c r="J137" s="169" t="s">
        <v>281</v>
      </c>
      <c r="K137" s="159" t="s">
        <v>376</v>
      </c>
      <c r="L137" s="163">
        <v>1</v>
      </c>
      <c r="M137" s="163">
        <v>2011</v>
      </c>
      <c r="N137" s="167">
        <v>99206</v>
      </c>
      <c r="O137" s="157" t="s">
        <v>640</v>
      </c>
      <c r="P137" s="157" t="s">
        <v>640</v>
      </c>
      <c r="Q137" s="177" t="s">
        <v>640</v>
      </c>
      <c r="R137" s="190" t="s">
        <v>780</v>
      </c>
    </row>
    <row r="138" spans="1:18" ht="15.75" customHeight="1">
      <c r="A138" s="56">
        <v>136</v>
      </c>
      <c r="B138" s="169">
        <v>1113100</v>
      </c>
      <c r="C138" s="155" t="s">
        <v>4</v>
      </c>
      <c r="D138" s="155" t="s">
        <v>4</v>
      </c>
      <c r="E138" s="155" t="s">
        <v>249</v>
      </c>
      <c r="F138" s="157" t="s">
        <v>334</v>
      </c>
      <c r="G138" s="157"/>
      <c r="H138" s="157" t="s">
        <v>335</v>
      </c>
      <c r="I138" s="157" t="s">
        <v>138</v>
      </c>
      <c r="J138" s="169" t="s">
        <v>336</v>
      </c>
      <c r="K138" s="159" t="s">
        <v>482</v>
      </c>
      <c r="L138" s="163">
        <v>1</v>
      </c>
      <c r="M138" s="163">
        <v>2011</v>
      </c>
      <c r="N138" s="167">
        <v>150000</v>
      </c>
      <c r="O138" s="157" t="s">
        <v>640</v>
      </c>
      <c r="P138" s="157" t="s">
        <v>640</v>
      </c>
      <c r="Q138" s="177" t="s">
        <v>640</v>
      </c>
      <c r="R138" s="190" t="s">
        <v>781</v>
      </c>
    </row>
    <row r="139" spans="1:18" ht="15.75" customHeight="1">
      <c r="A139" s="57">
        <v>137</v>
      </c>
      <c r="B139" s="169" t="s">
        <v>604</v>
      </c>
      <c r="C139" s="155" t="s">
        <v>137</v>
      </c>
      <c r="D139" s="155" t="s">
        <v>268</v>
      </c>
      <c r="E139" s="280" t="s">
        <v>242</v>
      </c>
      <c r="F139" s="157" t="s">
        <v>196</v>
      </c>
      <c r="G139" s="157"/>
      <c r="H139" s="157" t="s">
        <v>197</v>
      </c>
      <c r="I139" s="157" t="s">
        <v>138</v>
      </c>
      <c r="J139" s="169" t="s">
        <v>321</v>
      </c>
      <c r="K139" s="159" t="s">
        <v>468</v>
      </c>
      <c r="L139" s="163">
        <v>1</v>
      </c>
      <c r="M139" s="163">
        <v>2011</v>
      </c>
      <c r="N139" s="167">
        <v>79973</v>
      </c>
      <c r="O139" s="157" t="s">
        <v>640</v>
      </c>
      <c r="P139" s="157" t="s">
        <v>640</v>
      </c>
      <c r="Q139" s="177" t="s">
        <v>640</v>
      </c>
      <c r="R139" s="190" t="s">
        <v>782</v>
      </c>
    </row>
    <row r="140" spans="1:18" ht="15.75" customHeight="1" thickBot="1">
      <c r="A140" s="189">
        <v>138</v>
      </c>
      <c r="B140" s="172" t="s">
        <v>514</v>
      </c>
      <c r="C140" s="173" t="s">
        <v>137</v>
      </c>
      <c r="D140" s="173" t="s">
        <v>269</v>
      </c>
      <c r="E140" s="281" t="s">
        <v>130</v>
      </c>
      <c r="F140" s="174" t="s">
        <v>131</v>
      </c>
      <c r="G140" s="174"/>
      <c r="H140" s="174" t="s">
        <v>151</v>
      </c>
      <c r="I140" s="174" t="s">
        <v>138</v>
      </c>
      <c r="J140" s="172" t="s">
        <v>280</v>
      </c>
      <c r="K140" s="175" t="s">
        <v>375</v>
      </c>
      <c r="L140" s="164">
        <v>1</v>
      </c>
      <c r="M140" s="164">
        <v>2011</v>
      </c>
      <c r="N140" s="176">
        <v>70000</v>
      </c>
      <c r="O140" s="181" t="s">
        <v>640</v>
      </c>
      <c r="P140" s="174" t="s">
        <v>640</v>
      </c>
      <c r="Q140" s="182" t="s">
        <v>640</v>
      </c>
      <c r="R140" s="190" t="s">
        <v>783</v>
      </c>
    </row>
    <row r="141" spans="1:18" ht="29.25" customHeight="1">
      <c r="N141" s="34">
        <f>SUM(N3:N140)</f>
        <v>19066806.020000003</v>
      </c>
    </row>
    <row r="142" spans="1:18" ht="29.25" customHeight="1" thickBot="1"/>
    <row r="143" spans="1:18" ht="15" customHeight="1" thickBot="1">
      <c r="E143" s="171" t="s">
        <v>510</v>
      </c>
      <c r="F143" s="35"/>
      <c r="G143" s="35"/>
    </row>
    <row r="144" spans="1:18" ht="15" customHeight="1">
      <c r="E144" s="36">
        <v>138</v>
      </c>
      <c r="F144" s="37" t="s">
        <v>507</v>
      </c>
      <c r="G144" s="38"/>
    </row>
    <row r="145" spans="5:7" ht="15" customHeight="1">
      <c r="E145" s="39">
        <v>76</v>
      </c>
      <c r="F145" s="40" t="s">
        <v>508</v>
      </c>
      <c r="G145" s="41"/>
    </row>
    <row r="146" spans="5:7" ht="15" customHeight="1" thickBot="1">
      <c r="E146" s="42">
        <v>19066806.020000003</v>
      </c>
      <c r="F146" s="43" t="s">
        <v>509</v>
      </c>
      <c r="G146" s="44"/>
    </row>
    <row r="147" spans="5:7" ht="15" customHeight="1">
      <c r="E147" s="35"/>
      <c r="F147" s="35"/>
      <c r="G147" s="35"/>
    </row>
    <row r="148" spans="5:7" ht="15" customHeight="1">
      <c r="E148" s="45"/>
      <c r="F148" s="35"/>
      <c r="G148" s="35"/>
    </row>
    <row r="149" spans="5:7" ht="15" customHeight="1" thickBot="1">
      <c r="E149" s="35"/>
      <c r="F149" s="46"/>
      <c r="G149" s="46"/>
    </row>
    <row r="150" spans="5:7" ht="15" customHeight="1" thickBot="1">
      <c r="E150" s="66" t="s">
        <v>2</v>
      </c>
      <c r="F150" s="67" t="s">
        <v>203</v>
      </c>
      <c r="G150" s="68" t="s">
        <v>204</v>
      </c>
    </row>
    <row r="151" spans="5:7" ht="15" customHeight="1">
      <c r="E151" s="47" t="s">
        <v>205</v>
      </c>
      <c r="F151" s="47">
        <v>26</v>
      </c>
      <c r="G151" s="183">
        <v>7638588</v>
      </c>
    </row>
    <row r="152" spans="5:7" ht="15" customHeight="1">
      <c r="E152" s="48" t="s">
        <v>137</v>
      </c>
      <c r="F152" s="48">
        <v>75</v>
      </c>
      <c r="G152" s="184">
        <v>6995016</v>
      </c>
    </row>
    <row r="153" spans="5:7" ht="15" customHeight="1">
      <c r="E153" s="49" t="s">
        <v>4</v>
      </c>
      <c r="F153" s="49">
        <v>12</v>
      </c>
      <c r="G153" s="185">
        <v>1715457</v>
      </c>
    </row>
    <row r="154" spans="5:7" ht="15" customHeight="1">
      <c r="E154" s="49" t="s">
        <v>13</v>
      </c>
      <c r="F154" s="49">
        <v>13</v>
      </c>
      <c r="G154" s="185">
        <v>1294732</v>
      </c>
    </row>
    <row r="155" spans="5:7" ht="15" customHeight="1">
      <c r="E155" s="49" t="s">
        <v>20</v>
      </c>
      <c r="F155" s="49">
        <v>4</v>
      </c>
      <c r="G155" s="186">
        <v>599968</v>
      </c>
    </row>
    <row r="156" spans="5:7" ht="15" customHeight="1">
      <c r="E156" s="49" t="s">
        <v>64</v>
      </c>
      <c r="F156" s="49">
        <v>2</v>
      </c>
      <c r="G156" s="185">
        <v>199366.06</v>
      </c>
    </row>
    <row r="157" spans="5:7" ht="15" customHeight="1">
      <c r="E157" s="49" t="s">
        <v>7</v>
      </c>
      <c r="F157" s="49">
        <v>2</v>
      </c>
      <c r="G157" s="185">
        <v>198833</v>
      </c>
    </row>
    <row r="158" spans="5:7" ht="15" customHeight="1">
      <c r="E158" s="49" t="s">
        <v>107</v>
      </c>
      <c r="F158" s="49">
        <v>1</v>
      </c>
      <c r="G158" s="192">
        <v>150000</v>
      </c>
    </row>
    <row r="159" spans="5:7" ht="15" customHeight="1">
      <c r="E159" s="49" t="s">
        <v>62</v>
      </c>
      <c r="F159" s="49">
        <v>1</v>
      </c>
      <c r="G159" s="187">
        <v>100000</v>
      </c>
    </row>
    <row r="160" spans="5:7" ht="15" customHeight="1">
      <c r="E160" s="49" t="s">
        <v>129</v>
      </c>
      <c r="F160" s="49">
        <v>1</v>
      </c>
      <c r="G160" s="185">
        <v>94969</v>
      </c>
    </row>
    <row r="161" spans="5:7" ht="15" customHeight="1" thickBot="1">
      <c r="E161" s="50" t="s">
        <v>272</v>
      </c>
      <c r="F161" s="50">
        <v>1</v>
      </c>
      <c r="G161" s="220">
        <v>79877</v>
      </c>
    </row>
    <row r="162" spans="5:7" ht="15" customHeight="1" thickBot="1">
      <c r="E162" s="51" t="s">
        <v>206</v>
      </c>
      <c r="F162" s="52">
        <f>SUM(F151:F161)</f>
        <v>138</v>
      </c>
      <c r="G162" s="53">
        <f>SUM(G151:G161)</f>
        <v>19066806.059999999</v>
      </c>
    </row>
  </sheetData>
  <sortState ref="E151:G161">
    <sortCondition descending="1" ref="G151:G161"/>
  </sortState>
  <hyperlinks>
    <hyperlink ref="B42" r:id="rId1" display="http://www.sbir.gov/sbirsearch/detail/366699"/>
    <hyperlink ref="E3" r:id="rId2"/>
    <hyperlink ref="E4" r:id="rId3"/>
    <hyperlink ref="E5" r:id="rId4"/>
    <hyperlink ref="E6" r:id="rId5"/>
    <hyperlink ref="E7:E13" r:id="rId6" display="Advanced Cooling Technologies, Inc."/>
    <hyperlink ref="E14" r:id="rId7"/>
    <hyperlink ref="E15" r:id="rId8"/>
    <hyperlink ref="E18" r:id="rId9"/>
    <hyperlink ref="E19" r:id="rId10"/>
    <hyperlink ref="E20" r:id="rId11"/>
    <hyperlink ref="E21" r:id="rId12"/>
    <hyperlink ref="E22" r:id="rId13"/>
    <hyperlink ref="E23" r:id="rId14"/>
    <hyperlink ref="E24" r:id="rId15"/>
    <hyperlink ref="E25" r:id="rId16"/>
    <hyperlink ref="E26:E32" r:id="rId17" display="Combustion Research and Flow Technology,"/>
    <hyperlink ref="E33" r:id="rId18"/>
    <hyperlink ref="E34" r:id="rId19"/>
    <hyperlink ref="E35" r:id="rId20"/>
    <hyperlink ref="E36" r:id="rId21"/>
    <hyperlink ref="E37" r:id="rId22"/>
    <hyperlink ref="E38" r:id="rId23"/>
    <hyperlink ref="E39" r:id="rId24"/>
    <hyperlink ref="E40" r:id="rId25"/>
    <hyperlink ref="E41" r:id="rId26"/>
    <hyperlink ref="E42" r:id="rId27"/>
    <hyperlink ref="E43" r:id="rId28"/>
    <hyperlink ref="E44" r:id="rId29"/>
    <hyperlink ref="E45" r:id="rId30"/>
    <hyperlink ref="E46" r:id="rId31"/>
    <hyperlink ref="E47" r:id="rId32"/>
    <hyperlink ref="E48" r:id="rId33"/>
    <hyperlink ref="E49" r:id="rId34"/>
    <hyperlink ref="E50" r:id="rId35"/>
    <hyperlink ref="E51" r:id="rId36"/>
    <hyperlink ref="E52" r:id="rId37"/>
    <hyperlink ref="E53" r:id="rId38"/>
    <hyperlink ref="E54" r:id="rId39"/>
    <hyperlink ref="E55" r:id="rId40"/>
    <hyperlink ref="E56" r:id="rId41"/>
    <hyperlink ref="E57" r:id="rId42"/>
    <hyperlink ref="E58" r:id="rId43"/>
    <hyperlink ref="E59" r:id="rId44"/>
    <hyperlink ref="E60:E62" r:id="rId45" display="INTEGRAN TECHNOLOGIES USA, INC."/>
    <hyperlink ref="E63" r:id="rId46"/>
    <hyperlink ref="E64" r:id="rId47"/>
    <hyperlink ref="E65" r:id="rId48"/>
    <hyperlink ref="E66" r:id="rId49"/>
    <hyperlink ref="E67" r:id="rId50"/>
    <hyperlink ref="E68" r:id="rId51"/>
    <hyperlink ref="E71" r:id="rId52"/>
    <hyperlink ref="E72" r:id="rId53"/>
    <hyperlink ref="E73" r:id="rId54"/>
    <hyperlink ref="E74" r:id="rId55"/>
    <hyperlink ref="E75" r:id="rId56"/>
    <hyperlink ref="E76" r:id="rId57"/>
    <hyperlink ref="E77" r:id="rId58"/>
    <hyperlink ref="E78" r:id="rId59"/>
    <hyperlink ref="E79" r:id="rId60"/>
    <hyperlink ref="E80" r:id="rId61"/>
    <hyperlink ref="E81" r:id="rId62"/>
    <hyperlink ref="E83" r:id="rId63"/>
    <hyperlink ref="E84" r:id="rId64"/>
    <hyperlink ref="E85" r:id="rId65"/>
    <hyperlink ref="E86" r:id="rId66"/>
    <hyperlink ref="E87" r:id="rId67"/>
    <hyperlink ref="E88" r:id="rId68"/>
    <hyperlink ref="E89" r:id="rId69"/>
    <hyperlink ref="E90" r:id="rId70"/>
    <hyperlink ref="E91" r:id="rId71"/>
    <hyperlink ref="E92" r:id="rId72"/>
    <hyperlink ref="E93" r:id="rId73"/>
    <hyperlink ref="E94" r:id="rId74"/>
    <hyperlink ref="E95" r:id="rId75"/>
    <hyperlink ref="E96" r:id="rId76"/>
    <hyperlink ref="E97" r:id="rId77"/>
    <hyperlink ref="E98" r:id="rId78"/>
    <hyperlink ref="E99" r:id="rId79"/>
    <hyperlink ref="E100:E103" r:id="rId80" display="QorTek, Inc."/>
    <hyperlink ref="E104" r:id="rId81"/>
    <hyperlink ref="E105" r:id="rId82"/>
    <hyperlink ref="E106" r:id="rId83"/>
    <hyperlink ref="E107" r:id="rId84"/>
    <hyperlink ref="E108" r:id="rId85"/>
    <hyperlink ref="E109" r:id="rId86"/>
    <hyperlink ref="E110" r:id="rId87"/>
    <hyperlink ref="E111" r:id="rId88"/>
    <hyperlink ref="E112" r:id="rId89"/>
    <hyperlink ref="E113" r:id="rId90"/>
    <hyperlink ref="E114" r:id="rId91"/>
    <hyperlink ref="E116" r:id="rId92"/>
    <hyperlink ref="E117" r:id="rId93"/>
    <hyperlink ref="E118" r:id="rId94"/>
    <hyperlink ref="E119" r:id="rId95"/>
    <hyperlink ref="E120" r:id="rId96"/>
    <hyperlink ref="E121:E126" r:id="rId97" display="Thermacore, Inc."/>
    <hyperlink ref="E127" r:id="rId98"/>
    <hyperlink ref="E128:E131" r:id="rId99" display="TRS Ceramics, Inc."/>
    <hyperlink ref="E133" r:id="rId100"/>
    <hyperlink ref="E134" r:id="rId101"/>
    <hyperlink ref="E135" r:id="rId102"/>
    <hyperlink ref="E137" r:id="rId103"/>
    <hyperlink ref="E139" r:id="rId104"/>
    <hyperlink ref="E140" r:id="rId105"/>
  </hyperlinks>
  <pageMargins left="0.7" right="0.7" top="0.75" bottom="0.75" header="0.3" footer="0.3"/>
  <pageSetup orientation="portrait" r:id="rId106"/>
</worksheet>
</file>

<file path=xl/worksheets/sheet3.xml><?xml version="1.0" encoding="utf-8"?>
<worksheet xmlns="http://schemas.openxmlformats.org/spreadsheetml/2006/main" xmlns:r="http://schemas.openxmlformats.org/officeDocument/2006/relationships">
  <dimension ref="A1:R159"/>
  <sheetViews>
    <sheetView topLeftCell="A70" workbookViewId="0">
      <selection activeCell="E84" sqref="E84"/>
    </sheetView>
  </sheetViews>
  <sheetFormatPr defaultRowHeight="14.25"/>
  <cols>
    <col min="1" max="1" width="4.28515625" style="33" bestFit="1" customWidth="1"/>
    <col min="2" max="2" width="19.140625" style="33" customWidth="1"/>
    <col min="3" max="3" width="7.42578125" style="33" bestFit="1" customWidth="1"/>
    <col min="4" max="4" width="14.5703125" style="33" customWidth="1"/>
    <col min="5" max="5" width="40.7109375" style="33" bestFit="1" customWidth="1"/>
    <col min="6" max="6" width="29.140625" style="33" customWidth="1"/>
    <col min="7" max="7" width="18.7109375" style="33" customWidth="1"/>
    <col min="8" max="8" width="14.42578125" style="33" customWidth="1"/>
    <col min="9" max="9" width="5.5703125" style="33" customWidth="1"/>
    <col min="10" max="10" width="12.42578125" style="33" customWidth="1"/>
    <col min="11" max="11" width="81.140625" style="33" customWidth="1"/>
    <col min="12" max="12" width="6.28515625" style="165" customWidth="1"/>
    <col min="13" max="13" width="12" style="165" customWidth="1"/>
    <col min="14" max="14" width="13.5703125" style="93" bestFit="1" customWidth="1"/>
    <col min="15" max="16" width="9.140625" style="33" customWidth="1"/>
    <col min="17" max="17" width="8.28515625" style="33" customWidth="1"/>
    <col min="18" max="18" width="73.140625" style="33" customWidth="1"/>
    <col min="19" max="16384" width="9.140625" style="33"/>
  </cols>
  <sheetData>
    <row r="1" spans="1:18" ht="27" thickBot="1">
      <c r="A1" s="99" t="s">
        <v>1052</v>
      </c>
      <c r="O1" s="55"/>
      <c r="P1" s="55"/>
      <c r="Q1" s="55"/>
      <c r="R1" s="55"/>
    </row>
    <row r="2" spans="1:18" s="65" customFormat="1" ht="60.75" thickBot="1">
      <c r="A2" s="97" t="s">
        <v>0</v>
      </c>
      <c r="B2" s="97" t="s">
        <v>1</v>
      </c>
      <c r="C2" s="97" t="s">
        <v>2</v>
      </c>
      <c r="D2" s="97" t="s">
        <v>132</v>
      </c>
      <c r="E2" s="97" t="s">
        <v>133</v>
      </c>
      <c r="F2" s="97" t="s">
        <v>208</v>
      </c>
      <c r="G2" s="97" t="s">
        <v>210</v>
      </c>
      <c r="H2" s="97" t="s">
        <v>134</v>
      </c>
      <c r="I2" s="97" t="s">
        <v>135</v>
      </c>
      <c r="J2" s="97" t="s">
        <v>136</v>
      </c>
      <c r="K2" s="97" t="s">
        <v>211</v>
      </c>
      <c r="L2" s="97" t="s">
        <v>3</v>
      </c>
      <c r="M2" s="97" t="s">
        <v>207</v>
      </c>
      <c r="N2" s="98" t="s">
        <v>209</v>
      </c>
      <c r="O2" s="180" t="s">
        <v>637</v>
      </c>
      <c r="P2" s="180" t="s">
        <v>638</v>
      </c>
      <c r="Q2" s="180" t="s">
        <v>642</v>
      </c>
      <c r="R2" s="180" t="s">
        <v>645</v>
      </c>
    </row>
    <row r="3" spans="1:18" ht="15.75" customHeight="1">
      <c r="A3" s="198">
        <v>1</v>
      </c>
      <c r="B3" s="201" t="s">
        <v>832</v>
      </c>
      <c r="C3" s="196" t="s">
        <v>137</v>
      </c>
      <c r="D3" s="196" t="s">
        <v>268</v>
      </c>
      <c r="E3" s="277" t="s">
        <v>221</v>
      </c>
      <c r="F3" s="196" t="s">
        <v>289</v>
      </c>
      <c r="G3" s="196"/>
      <c r="H3" s="196" t="s">
        <v>166</v>
      </c>
      <c r="I3" s="196" t="s">
        <v>138</v>
      </c>
      <c r="J3" s="196" t="s">
        <v>278</v>
      </c>
      <c r="K3" s="196" t="s">
        <v>917</v>
      </c>
      <c r="L3" s="203">
        <v>2</v>
      </c>
      <c r="M3" s="203">
        <v>2011</v>
      </c>
      <c r="N3" s="208">
        <v>362483</v>
      </c>
      <c r="O3" s="210" t="s">
        <v>640</v>
      </c>
      <c r="P3" s="211" t="s">
        <v>640</v>
      </c>
      <c r="Q3" s="212" t="s">
        <v>640</v>
      </c>
      <c r="R3" s="217" t="s">
        <v>965</v>
      </c>
    </row>
    <row r="4" spans="1:18" ht="15.75" customHeight="1">
      <c r="A4" s="199">
        <v>2</v>
      </c>
      <c r="B4" s="201" t="s">
        <v>833</v>
      </c>
      <c r="C4" s="196" t="s">
        <v>137</v>
      </c>
      <c r="D4" s="196" t="s">
        <v>270</v>
      </c>
      <c r="E4" s="277" t="s">
        <v>14</v>
      </c>
      <c r="F4" s="196" t="s">
        <v>5</v>
      </c>
      <c r="G4" s="196"/>
      <c r="H4" s="196" t="s">
        <v>139</v>
      </c>
      <c r="I4" s="196" t="s">
        <v>138</v>
      </c>
      <c r="J4" s="196" t="s">
        <v>278</v>
      </c>
      <c r="K4" s="196" t="s">
        <v>18</v>
      </c>
      <c r="L4" s="204">
        <v>2</v>
      </c>
      <c r="M4" s="204">
        <v>2011</v>
      </c>
      <c r="N4" s="208">
        <v>749986</v>
      </c>
      <c r="O4" s="213" t="s">
        <v>640</v>
      </c>
      <c r="P4" s="196" t="s">
        <v>640</v>
      </c>
      <c r="Q4" s="214" t="s">
        <v>640</v>
      </c>
      <c r="R4" s="217" t="s">
        <v>966</v>
      </c>
    </row>
    <row r="5" spans="1:18" ht="15.75" customHeight="1">
      <c r="A5" s="199">
        <v>3</v>
      </c>
      <c r="B5" s="201" t="s">
        <v>834</v>
      </c>
      <c r="C5" s="196" t="s">
        <v>137</v>
      </c>
      <c r="D5" s="196" t="s">
        <v>271</v>
      </c>
      <c r="E5" s="277" t="s">
        <v>14</v>
      </c>
      <c r="F5" s="196" t="s">
        <v>5</v>
      </c>
      <c r="G5" s="196"/>
      <c r="H5" s="196" t="s">
        <v>139</v>
      </c>
      <c r="I5" s="196" t="s">
        <v>138</v>
      </c>
      <c r="J5" s="196" t="s">
        <v>278</v>
      </c>
      <c r="K5" s="196" t="s">
        <v>19</v>
      </c>
      <c r="L5" s="204">
        <v>2</v>
      </c>
      <c r="M5" s="204">
        <v>2011</v>
      </c>
      <c r="N5" s="208">
        <v>749955</v>
      </c>
      <c r="O5" s="213" t="s">
        <v>640</v>
      </c>
      <c r="P5" s="196" t="s">
        <v>640</v>
      </c>
      <c r="Q5" s="214" t="s">
        <v>640</v>
      </c>
      <c r="R5" s="217" t="s">
        <v>967</v>
      </c>
    </row>
    <row r="6" spans="1:18" ht="15.75" customHeight="1">
      <c r="A6" s="199">
        <v>4</v>
      </c>
      <c r="B6" s="201" t="s">
        <v>835</v>
      </c>
      <c r="C6" s="196" t="s">
        <v>20</v>
      </c>
      <c r="D6" s="196" t="s">
        <v>20</v>
      </c>
      <c r="E6" s="277" t="s">
        <v>14</v>
      </c>
      <c r="F6" s="196" t="s">
        <v>5</v>
      </c>
      <c r="G6" s="196"/>
      <c r="H6" s="196" t="s">
        <v>139</v>
      </c>
      <c r="I6" s="196" t="s">
        <v>138</v>
      </c>
      <c r="J6" s="196" t="s">
        <v>278</v>
      </c>
      <c r="K6" s="196" t="s">
        <v>21</v>
      </c>
      <c r="L6" s="204">
        <v>2</v>
      </c>
      <c r="M6" s="204">
        <v>2011</v>
      </c>
      <c r="N6" s="208">
        <v>999759</v>
      </c>
      <c r="O6" s="213" t="s">
        <v>640</v>
      </c>
      <c r="P6" s="196" t="s">
        <v>640</v>
      </c>
      <c r="Q6" s="214" t="s">
        <v>640</v>
      </c>
      <c r="R6" s="217" t="s">
        <v>968</v>
      </c>
    </row>
    <row r="7" spans="1:18" ht="15.75" customHeight="1">
      <c r="A7" s="199">
        <v>5</v>
      </c>
      <c r="B7" s="201" t="s">
        <v>836</v>
      </c>
      <c r="C7" s="196" t="s">
        <v>20</v>
      </c>
      <c r="D7" s="196" t="s">
        <v>20</v>
      </c>
      <c r="E7" s="277" t="s">
        <v>14</v>
      </c>
      <c r="F7" s="196" t="s">
        <v>5</v>
      </c>
      <c r="G7" s="196"/>
      <c r="H7" s="196" t="s">
        <v>139</v>
      </c>
      <c r="I7" s="196" t="s">
        <v>138</v>
      </c>
      <c r="J7" s="196" t="s">
        <v>278</v>
      </c>
      <c r="K7" s="196" t="s">
        <v>22</v>
      </c>
      <c r="L7" s="204">
        <v>2</v>
      </c>
      <c r="M7" s="204">
        <v>2011</v>
      </c>
      <c r="N7" s="208">
        <v>1000000</v>
      </c>
      <c r="O7" s="213" t="s">
        <v>640</v>
      </c>
      <c r="P7" s="196" t="s">
        <v>640</v>
      </c>
      <c r="Q7" s="214" t="s">
        <v>640</v>
      </c>
      <c r="R7" s="217" t="s">
        <v>969</v>
      </c>
    </row>
    <row r="8" spans="1:18" ht="15.75" customHeight="1">
      <c r="A8" s="199">
        <v>6</v>
      </c>
      <c r="B8" s="201" t="s">
        <v>837</v>
      </c>
      <c r="C8" s="196" t="s">
        <v>20</v>
      </c>
      <c r="D8" s="196" t="s">
        <v>20</v>
      </c>
      <c r="E8" s="277" t="s">
        <v>14</v>
      </c>
      <c r="F8" s="196" t="s">
        <v>5</v>
      </c>
      <c r="G8" s="196"/>
      <c r="H8" s="196" t="s">
        <v>139</v>
      </c>
      <c r="I8" s="196" t="s">
        <v>138</v>
      </c>
      <c r="J8" s="196" t="s">
        <v>278</v>
      </c>
      <c r="K8" s="196" t="s">
        <v>23</v>
      </c>
      <c r="L8" s="204">
        <v>2</v>
      </c>
      <c r="M8" s="204">
        <v>2011</v>
      </c>
      <c r="N8" s="208">
        <v>1000000</v>
      </c>
      <c r="O8" s="213" t="s">
        <v>640</v>
      </c>
      <c r="P8" s="196" t="s">
        <v>640</v>
      </c>
      <c r="Q8" s="214" t="s">
        <v>640</v>
      </c>
      <c r="R8" s="217" t="s">
        <v>970</v>
      </c>
    </row>
    <row r="9" spans="1:18" ht="15.75" customHeight="1">
      <c r="A9" s="199">
        <v>7</v>
      </c>
      <c r="B9" s="201" t="s">
        <v>838</v>
      </c>
      <c r="C9" s="196" t="s">
        <v>13</v>
      </c>
      <c r="D9" s="196" t="s">
        <v>13</v>
      </c>
      <c r="E9" s="277" t="s">
        <v>14</v>
      </c>
      <c r="F9" s="196" t="s">
        <v>5</v>
      </c>
      <c r="G9" s="196"/>
      <c r="H9" s="196" t="s">
        <v>139</v>
      </c>
      <c r="I9" s="196" t="s">
        <v>138</v>
      </c>
      <c r="J9" s="196" t="s">
        <v>278</v>
      </c>
      <c r="K9" s="196" t="s">
        <v>15</v>
      </c>
      <c r="L9" s="204">
        <v>2</v>
      </c>
      <c r="M9" s="204">
        <v>2011</v>
      </c>
      <c r="N9" s="208">
        <v>599917</v>
      </c>
      <c r="O9" s="213" t="s">
        <v>640</v>
      </c>
      <c r="P9" s="196" t="s">
        <v>640</v>
      </c>
      <c r="Q9" s="214" t="s">
        <v>640</v>
      </c>
      <c r="R9" s="217" t="s">
        <v>971</v>
      </c>
    </row>
    <row r="10" spans="1:18" ht="15.75" customHeight="1">
      <c r="A10" s="199">
        <v>8</v>
      </c>
      <c r="B10" s="201" t="s">
        <v>839</v>
      </c>
      <c r="C10" s="196" t="s">
        <v>13</v>
      </c>
      <c r="D10" s="196" t="s">
        <v>13</v>
      </c>
      <c r="E10" s="277" t="s">
        <v>14</v>
      </c>
      <c r="F10" s="196" t="s">
        <v>5</v>
      </c>
      <c r="G10" s="196"/>
      <c r="H10" s="196" t="s">
        <v>139</v>
      </c>
      <c r="I10" s="196" t="s">
        <v>138</v>
      </c>
      <c r="J10" s="196" t="s">
        <v>278</v>
      </c>
      <c r="K10" s="196" t="s">
        <v>16</v>
      </c>
      <c r="L10" s="204">
        <v>2</v>
      </c>
      <c r="M10" s="204">
        <v>2011</v>
      </c>
      <c r="N10" s="208">
        <v>599949</v>
      </c>
      <c r="O10" s="213" t="s">
        <v>640</v>
      </c>
      <c r="P10" s="196" t="s">
        <v>640</v>
      </c>
      <c r="Q10" s="214" t="s">
        <v>640</v>
      </c>
      <c r="R10" s="217" t="s">
        <v>972</v>
      </c>
    </row>
    <row r="11" spans="1:18" ht="15.75" customHeight="1">
      <c r="A11" s="199">
        <v>9</v>
      </c>
      <c r="B11" s="201" t="s">
        <v>840</v>
      </c>
      <c r="C11" s="196" t="s">
        <v>13</v>
      </c>
      <c r="D11" s="196" t="s">
        <v>13</v>
      </c>
      <c r="E11" s="277" t="s">
        <v>14</v>
      </c>
      <c r="F11" s="196" t="s">
        <v>5</v>
      </c>
      <c r="G11" s="196"/>
      <c r="H11" s="196" t="s">
        <v>139</v>
      </c>
      <c r="I11" s="196" t="s">
        <v>138</v>
      </c>
      <c r="J11" s="196" t="s">
        <v>278</v>
      </c>
      <c r="K11" s="196" t="s">
        <v>17</v>
      </c>
      <c r="L11" s="204">
        <v>2</v>
      </c>
      <c r="M11" s="204">
        <v>2011</v>
      </c>
      <c r="N11" s="208">
        <v>599995</v>
      </c>
      <c r="O11" s="213" t="s">
        <v>640</v>
      </c>
      <c r="P11" s="196" t="s">
        <v>640</v>
      </c>
      <c r="Q11" s="214" t="s">
        <v>640</v>
      </c>
      <c r="R11" s="217" t="s">
        <v>973</v>
      </c>
    </row>
    <row r="12" spans="1:18" ht="15.75" customHeight="1">
      <c r="A12" s="199">
        <v>10</v>
      </c>
      <c r="B12" s="201">
        <v>1127293</v>
      </c>
      <c r="C12" s="196" t="s">
        <v>4</v>
      </c>
      <c r="D12" s="196" t="s">
        <v>4</v>
      </c>
      <c r="E12" s="277" t="s">
        <v>14</v>
      </c>
      <c r="F12" s="196" t="s">
        <v>5</v>
      </c>
      <c r="G12" s="196"/>
      <c r="H12" s="196" t="s">
        <v>139</v>
      </c>
      <c r="I12" s="196" t="s">
        <v>138</v>
      </c>
      <c r="J12" s="196" t="s">
        <v>278</v>
      </c>
      <c r="K12" s="196" t="s">
        <v>918</v>
      </c>
      <c r="L12" s="204">
        <v>2</v>
      </c>
      <c r="M12" s="204">
        <v>2011</v>
      </c>
      <c r="N12" s="208">
        <v>484138</v>
      </c>
      <c r="O12" s="213" t="s">
        <v>640</v>
      </c>
      <c r="P12" s="196" t="s">
        <v>640</v>
      </c>
      <c r="Q12" s="214" t="s">
        <v>640</v>
      </c>
      <c r="R12" s="217" t="s">
        <v>974</v>
      </c>
    </row>
    <row r="13" spans="1:18" ht="15.75" customHeight="1">
      <c r="A13" s="199">
        <v>11</v>
      </c>
      <c r="B13" s="201" t="s">
        <v>841</v>
      </c>
      <c r="C13" s="196" t="s">
        <v>137</v>
      </c>
      <c r="D13" s="196" t="s">
        <v>268</v>
      </c>
      <c r="E13" s="196" t="s">
        <v>788</v>
      </c>
      <c r="F13" s="196" t="s">
        <v>24</v>
      </c>
      <c r="G13" s="196"/>
      <c r="H13" s="196" t="s">
        <v>144</v>
      </c>
      <c r="I13" s="196" t="s">
        <v>138</v>
      </c>
      <c r="J13" s="196">
        <v>19454</v>
      </c>
      <c r="K13" s="196" t="s">
        <v>25</v>
      </c>
      <c r="L13" s="204">
        <v>2</v>
      </c>
      <c r="M13" s="204">
        <v>2011</v>
      </c>
      <c r="N13" s="208">
        <v>749329</v>
      </c>
      <c r="O13" s="213" t="s">
        <v>640</v>
      </c>
      <c r="P13" s="196" t="s">
        <v>640</v>
      </c>
      <c r="Q13" s="214" t="s">
        <v>640</v>
      </c>
      <c r="R13" s="217" t="s">
        <v>975</v>
      </c>
    </row>
    <row r="14" spans="1:18" ht="15.75" customHeight="1">
      <c r="A14" s="199">
        <v>12</v>
      </c>
      <c r="B14" s="201" t="s">
        <v>842</v>
      </c>
      <c r="C14" s="196" t="s">
        <v>137</v>
      </c>
      <c r="D14" s="196" t="s">
        <v>269</v>
      </c>
      <c r="E14" s="196" t="s">
        <v>789</v>
      </c>
      <c r="F14" s="196" t="s">
        <v>808</v>
      </c>
      <c r="G14" s="196"/>
      <c r="H14" s="196" t="s">
        <v>146</v>
      </c>
      <c r="I14" s="196" t="s">
        <v>138</v>
      </c>
      <c r="J14" s="196" t="s">
        <v>278</v>
      </c>
      <c r="K14" s="196" t="s">
        <v>919</v>
      </c>
      <c r="L14" s="204">
        <v>2</v>
      </c>
      <c r="M14" s="204">
        <v>2011</v>
      </c>
      <c r="N14" s="208">
        <v>731338</v>
      </c>
      <c r="O14" s="213" t="s">
        <v>640</v>
      </c>
      <c r="P14" s="196" t="s">
        <v>640</v>
      </c>
      <c r="Q14" s="214" t="s">
        <v>640</v>
      </c>
      <c r="R14" s="217" t="s">
        <v>976</v>
      </c>
    </row>
    <row r="15" spans="1:18" ht="15.75" customHeight="1">
      <c r="A15" s="199">
        <v>13</v>
      </c>
      <c r="B15" s="201" t="s">
        <v>843</v>
      </c>
      <c r="C15" s="196" t="s">
        <v>6</v>
      </c>
      <c r="D15" s="196" t="s">
        <v>6</v>
      </c>
      <c r="E15" s="196" t="s">
        <v>790</v>
      </c>
      <c r="F15" s="196" t="s">
        <v>809</v>
      </c>
      <c r="H15" s="196" t="s">
        <v>154</v>
      </c>
      <c r="I15" s="196" t="s">
        <v>138</v>
      </c>
      <c r="J15" s="196" t="s">
        <v>810</v>
      </c>
      <c r="K15" s="196" t="s">
        <v>920</v>
      </c>
      <c r="L15" s="204">
        <v>2</v>
      </c>
      <c r="M15" s="204">
        <v>2011</v>
      </c>
      <c r="N15" s="208">
        <v>750000</v>
      </c>
      <c r="O15" s="213" t="s">
        <v>640</v>
      </c>
      <c r="P15" s="196" t="s">
        <v>640</v>
      </c>
      <c r="Q15" s="214" t="s">
        <v>640</v>
      </c>
      <c r="R15" s="217" t="s">
        <v>977</v>
      </c>
    </row>
    <row r="16" spans="1:18" ht="15.75" customHeight="1">
      <c r="A16" s="199">
        <v>14</v>
      </c>
      <c r="B16" s="201" t="s">
        <v>844</v>
      </c>
      <c r="C16" s="196" t="s">
        <v>13</v>
      </c>
      <c r="D16" s="196" t="s">
        <v>13</v>
      </c>
      <c r="E16" s="196" t="s">
        <v>26</v>
      </c>
      <c r="F16" s="196" t="s">
        <v>282</v>
      </c>
      <c r="G16" s="196"/>
      <c r="H16" s="196" t="s">
        <v>145</v>
      </c>
      <c r="I16" s="196" t="s">
        <v>138</v>
      </c>
      <c r="J16" s="196">
        <v>18034</v>
      </c>
      <c r="K16" s="196" t="s">
        <v>921</v>
      </c>
      <c r="L16" s="204">
        <v>2</v>
      </c>
      <c r="M16" s="204">
        <v>2011</v>
      </c>
      <c r="N16" s="208">
        <v>600000</v>
      </c>
      <c r="O16" s="213" t="s">
        <v>640</v>
      </c>
      <c r="P16" s="196" t="s">
        <v>640</v>
      </c>
      <c r="Q16" s="214" t="s">
        <v>640</v>
      </c>
      <c r="R16" s="217" t="s">
        <v>978</v>
      </c>
    </row>
    <row r="17" spans="1:18" ht="15.75" customHeight="1">
      <c r="A17" s="199">
        <v>15</v>
      </c>
      <c r="B17" s="201" t="s">
        <v>845</v>
      </c>
      <c r="C17" s="196" t="s">
        <v>13</v>
      </c>
      <c r="D17" s="196" t="s">
        <v>13</v>
      </c>
      <c r="E17" s="277" t="s">
        <v>27</v>
      </c>
      <c r="F17" s="196" t="s">
        <v>28</v>
      </c>
      <c r="G17" s="196"/>
      <c r="H17" s="196" t="s">
        <v>146</v>
      </c>
      <c r="I17" s="196" t="s">
        <v>138</v>
      </c>
      <c r="J17" s="196" t="s">
        <v>811</v>
      </c>
      <c r="K17" s="196" t="s">
        <v>29</v>
      </c>
      <c r="L17" s="204">
        <v>2</v>
      </c>
      <c r="M17" s="204">
        <v>2011</v>
      </c>
      <c r="N17" s="208">
        <v>599971</v>
      </c>
      <c r="O17" s="213" t="s">
        <v>640</v>
      </c>
      <c r="P17" s="196" t="s">
        <v>640</v>
      </c>
      <c r="Q17" s="214" t="s">
        <v>640</v>
      </c>
      <c r="R17" s="218" t="s">
        <v>979</v>
      </c>
    </row>
    <row r="18" spans="1:18" ht="15.75" customHeight="1">
      <c r="A18" s="199">
        <v>16</v>
      </c>
      <c r="B18" s="201" t="s">
        <v>846</v>
      </c>
      <c r="C18" s="196" t="s">
        <v>7</v>
      </c>
      <c r="D18" s="196" t="s">
        <v>7</v>
      </c>
      <c r="E18" s="277" t="s">
        <v>1150</v>
      </c>
      <c r="F18" s="196" t="s">
        <v>284</v>
      </c>
      <c r="G18" s="196"/>
      <c r="H18" s="196" t="s">
        <v>141</v>
      </c>
      <c r="I18" s="196" t="s">
        <v>138</v>
      </c>
      <c r="J18" s="196" t="s">
        <v>285</v>
      </c>
      <c r="K18" s="196" t="s">
        <v>8</v>
      </c>
      <c r="L18" s="204">
        <v>2</v>
      </c>
      <c r="M18" s="204">
        <v>2011</v>
      </c>
      <c r="N18" s="208">
        <v>460000</v>
      </c>
      <c r="O18" s="213" t="s">
        <v>640</v>
      </c>
      <c r="P18" s="196" t="s">
        <v>640</v>
      </c>
      <c r="Q18" s="214" t="s">
        <v>640</v>
      </c>
      <c r="R18" s="217" t="s">
        <v>980</v>
      </c>
    </row>
    <row r="19" spans="1:18" ht="15.75" customHeight="1">
      <c r="A19" s="199">
        <v>17</v>
      </c>
      <c r="B19" s="201" t="s">
        <v>847</v>
      </c>
      <c r="C19" s="196" t="s">
        <v>6</v>
      </c>
      <c r="D19" s="196" t="s">
        <v>6</v>
      </c>
      <c r="E19" s="277" t="s">
        <v>9</v>
      </c>
      <c r="F19" s="196" t="s">
        <v>10</v>
      </c>
      <c r="G19" s="196"/>
      <c r="H19" s="196" t="s">
        <v>142</v>
      </c>
      <c r="I19" s="196" t="s">
        <v>138</v>
      </c>
      <c r="J19" s="196">
        <v>18015</v>
      </c>
      <c r="K19" s="196" t="s">
        <v>11</v>
      </c>
      <c r="L19" s="204">
        <v>2</v>
      </c>
      <c r="M19" s="204">
        <v>2011</v>
      </c>
      <c r="N19" s="208">
        <v>1794075</v>
      </c>
      <c r="O19" s="213" t="s">
        <v>640</v>
      </c>
      <c r="P19" s="196" t="s">
        <v>640</v>
      </c>
      <c r="Q19" s="214" t="s">
        <v>640</v>
      </c>
      <c r="R19" s="217" t="s">
        <v>981</v>
      </c>
    </row>
    <row r="20" spans="1:18" ht="15.75" customHeight="1">
      <c r="A20" s="199">
        <v>18</v>
      </c>
      <c r="B20" s="201" t="s">
        <v>848</v>
      </c>
      <c r="C20" s="196" t="s">
        <v>6</v>
      </c>
      <c r="D20" s="196" t="s">
        <v>6</v>
      </c>
      <c r="E20" s="196" t="s">
        <v>791</v>
      </c>
      <c r="F20" s="196" t="s">
        <v>812</v>
      </c>
      <c r="G20" s="196"/>
      <c r="H20" s="196" t="s">
        <v>154</v>
      </c>
      <c r="I20" s="196" t="s">
        <v>138</v>
      </c>
      <c r="J20" s="196" t="s">
        <v>813</v>
      </c>
      <c r="K20" s="196" t="s">
        <v>922</v>
      </c>
      <c r="L20" s="204">
        <v>2</v>
      </c>
      <c r="M20" s="204">
        <v>2011</v>
      </c>
      <c r="N20" s="208">
        <v>2025489</v>
      </c>
      <c r="O20" s="213" t="s">
        <v>640</v>
      </c>
      <c r="P20" s="196" t="s">
        <v>640</v>
      </c>
      <c r="Q20" s="214" t="s">
        <v>640</v>
      </c>
      <c r="R20" s="217" t="s">
        <v>982</v>
      </c>
    </row>
    <row r="21" spans="1:18" ht="15.75" customHeight="1">
      <c r="A21" s="199">
        <v>19</v>
      </c>
      <c r="B21" s="201" t="s">
        <v>849</v>
      </c>
      <c r="C21" s="196" t="s">
        <v>137</v>
      </c>
      <c r="D21" s="196" t="s">
        <v>269</v>
      </c>
      <c r="E21" s="277" t="s">
        <v>792</v>
      </c>
      <c r="F21" s="196" t="s">
        <v>35</v>
      </c>
      <c r="G21" s="196"/>
      <c r="H21" s="196" t="s">
        <v>146</v>
      </c>
      <c r="I21" s="196" t="s">
        <v>138</v>
      </c>
      <c r="J21" s="196" t="s">
        <v>278</v>
      </c>
      <c r="K21" s="196" t="s">
        <v>36</v>
      </c>
      <c r="L21" s="204">
        <v>2</v>
      </c>
      <c r="M21" s="204">
        <v>2011</v>
      </c>
      <c r="N21" s="208">
        <v>774934</v>
      </c>
      <c r="O21" s="213" t="s">
        <v>640</v>
      </c>
      <c r="P21" s="196" t="s">
        <v>640</v>
      </c>
      <c r="Q21" s="214" t="s">
        <v>640</v>
      </c>
      <c r="R21" s="217" t="s">
        <v>983</v>
      </c>
    </row>
    <row r="22" spans="1:18" ht="15.75" customHeight="1">
      <c r="A22" s="199">
        <v>20</v>
      </c>
      <c r="B22" s="201" t="s">
        <v>850</v>
      </c>
      <c r="C22" s="196" t="s">
        <v>137</v>
      </c>
      <c r="D22" s="196" t="s">
        <v>40</v>
      </c>
      <c r="E22" s="277" t="s">
        <v>176</v>
      </c>
      <c r="F22" s="196" t="s">
        <v>37</v>
      </c>
      <c r="G22" s="196"/>
      <c r="H22" s="196" t="s">
        <v>148</v>
      </c>
      <c r="I22" s="196" t="s">
        <v>138</v>
      </c>
      <c r="J22" s="196" t="s">
        <v>278</v>
      </c>
      <c r="K22" s="196" t="s">
        <v>923</v>
      </c>
      <c r="L22" s="204">
        <v>2</v>
      </c>
      <c r="M22" s="204">
        <v>2011</v>
      </c>
      <c r="N22" s="208">
        <v>499997</v>
      </c>
      <c r="O22" s="213" t="s">
        <v>640</v>
      </c>
      <c r="P22" s="196" t="s">
        <v>640</v>
      </c>
      <c r="Q22" s="214" t="s">
        <v>640</v>
      </c>
      <c r="R22" s="217" t="s">
        <v>984</v>
      </c>
    </row>
    <row r="23" spans="1:18" ht="15.75" customHeight="1">
      <c r="A23" s="199">
        <v>21</v>
      </c>
      <c r="B23" s="201" t="s">
        <v>851</v>
      </c>
      <c r="C23" s="196" t="s">
        <v>137</v>
      </c>
      <c r="D23" s="196" t="s">
        <v>40</v>
      </c>
      <c r="E23" s="277" t="s">
        <v>176</v>
      </c>
      <c r="F23" s="196" t="s">
        <v>37</v>
      </c>
      <c r="G23" s="196"/>
      <c r="H23" s="196" t="s">
        <v>148</v>
      </c>
      <c r="I23" s="196" t="s">
        <v>138</v>
      </c>
      <c r="J23" s="196" t="s">
        <v>278</v>
      </c>
      <c r="K23" s="196" t="s">
        <v>924</v>
      </c>
      <c r="L23" s="204">
        <v>2</v>
      </c>
      <c r="M23" s="204">
        <v>2011</v>
      </c>
      <c r="N23" s="208">
        <v>748525</v>
      </c>
      <c r="O23" s="213" t="s">
        <v>640</v>
      </c>
      <c r="P23" s="196" t="s">
        <v>640</v>
      </c>
      <c r="Q23" s="214" t="s">
        <v>640</v>
      </c>
      <c r="R23" s="217" t="s">
        <v>985</v>
      </c>
    </row>
    <row r="24" spans="1:18" ht="15.75" customHeight="1">
      <c r="A24" s="199">
        <v>22</v>
      </c>
      <c r="B24" s="201" t="s">
        <v>852</v>
      </c>
      <c r="C24" s="196" t="s">
        <v>137</v>
      </c>
      <c r="D24" s="196" t="s">
        <v>40</v>
      </c>
      <c r="E24" s="277" t="s">
        <v>176</v>
      </c>
      <c r="F24" s="196" t="s">
        <v>37</v>
      </c>
      <c r="G24" s="196"/>
      <c r="H24" s="196" t="s">
        <v>148</v>
      </c>
      <c r="I24" s="196" t="s">
        <v>138</v>
      </c>
      <c r="J24" s="196" t="s">
        <v>278</v>
      </c>
      <c r="K24" s="196" t="s">
        <v>41</v>
      </c>
      <c r="L24" s="204">
        <v>2</v>
      </c>
      <c r="M24" s="204">
        <v>2011</v>
      </c>
      <c r="N24" s="208">
        <v>999953</v>
      </c>
      <c r="O24" s="213" t="s">
        <v>640</v>
      </c>
      <c r="P24" s="196" t="s">
        <v>640</v>
      </c>
      <c r="Q24" s="214" t="s">
        <v>640</v>
      </c>
      <c r="R24" s="217" t="s">
        <v>986</v>
      </c>
    </row>
    <row r="25" spans="1:18" ht="15.75" customHeight="1">
      <c r="A25" s="199">
        <v>23</v>
      </c>
      <c r="B25" s="201" t="s">
        <v>853</v>
      </c>
      <c r="C25" s="196" t="s">
        <v>137</v>
      </c>
      <c r="D25" s="196" t="s">
        <v>40</v>
      </c>
      <c r="E25" s="277" t="s">
        <v>176</v>
      </c>
      <c r="F25" s="196" t="s">
        <v>37</v>
      </c>
      <c r="G25" s="196"/>
      <c r="H25" s="196" t="s">
        <v>148</v>
      </c>
      <c r="I25" s="196" t="s">
        <v>138</v>
      </c>
      <c r="J25" s="196" t="s">
        <v>278</v>
      </c>
      <c r="K25" s="196" t="s">
        <v>42</v>
      </c>
      <c r="L25" s="204">
        <v>2</v>
      </c>
      <c r="M25" s="204">
        <v>2011</v>
      </c>
      <c r="N25" s="208">
        <v>999933</v>
      </c>
      <c r="O25" s="213" t="s">
        <v>640</v>
      </c>
      <c r="P25" s="196" t="s">
        <v>640</v>
      </c>
      <c r="Q25" s="214" t="s">
        <v>640</v>
      </c>
      <c r="R25" s="217" t="s">
        <v>987</v>
      </c>
    </row>
    <row r="26" spans="1:18" ht="15.75" customHeight="1">
      <c r="A26" s="199">
        <v>24</v>
      </c>
      <c r="B26" s="201" t="s">
        <v>854</v>
      </c>
      <c r="C26" s="196" t="s">
        <v>137</v>
      </c>
      <c r="D26" s="196" t="s">
        <v>271</v>
      </c>
      <c r="E26" s="277" t="s">
        <v>176</v>
      </c>
      <c r="F26" s="196" t="s">
        <v>37</v>
      </c>
      <c r="G26" s="196"/>
      <c r="H26" s="196" t="s">
        <v>148</v>
      </c>
      <c r="I26" s="196" t="s">
        <v>138</v>
      </c>
      <c r="J26" s="196" t="s">
        <v>278</v>
      </c>
      <c r="K26" s="196" t="s">
        <v>925</v>
      </c>
      <c r="L26" s="204">
        <v>2</v>
      </c>
      <c r="M26" s="204">
        <v>2011</v>
      </c>
      <c r="N26" s="208">
        <v>749987</v>
      </c>
      <c r="O26" s="213" t="s">
        <v>640</v>
      </c>
      <c r="P26" s="196" t="s">
        <v>640</v>
      </c>
      <c r="Q26" s="214" t="s">
        <v>640</v>
      </c>
      <c r="R26" s="217" t="s">
        <v>988</v>
      </c>
    </row>
    <row r="27" spans="1:18" ht="15.75" customHeight="1">
      <c r="A27" s="199">
        <v>25</v>
      </c>
      <c r="B27" s="201" t="s">
        <v>855</v>
      </c>
      <c r="C27" s="196" t="s">
        <v>137</v>
      </c>
      <c r="D27" s="196" t="s">
        <v>271</v>
      </c>
      <c r="E27" s="277" t="s">
        <v>176</v>
      </c>
      <c r="F27" s="196" t="s">
        <v>37</v>
      </c>
      <c r="G27" s="196"/>
      <c r="H27" s="196" t="s">
        <v>148</v>
      </c>
      <c r="I27" s="196" t="s">
        <v>138</v>
      </c>
      <c r="J27" s="196" t="s">
        <v>278</v>
      </c>
      <c r="K27" s="196" t="s">
        <v>43</v>
      </c>
      <c r="L27" s="204">
        <v>2</v>
      </c>
      <c r="M27" s="204">
        <v>2011</v>
      </c>
      <c r="N27" s="208">
        <v>748547</v>
      </c>
      <c r="O27" s="213" t="s">
        <v>640</v>
      </c>
      <c r="P27" s="196" t="s">
        <v>640</v>
      </c>
      <c r="Q27" s="214" t="s">
        <v>640</v>
      </c>
      <c r="R27" s="217" t="s">
        <v>989</v>
      </c>
    </row>
    <row r="28" spans="1:18" ht="15.75" customHeight="1">
      <c r="A28" s="199">
        <v>26</v>
      </c>
      <c r="B28" s="201" t="s">
        <v>856</v>
      </c>
      <c r="C28" s="196" t="s">
        <v>137</v>
      </c>
      <c r="D28" s="196" t="s">
        <v>269</v>
      </c>
      <c r="E28" s="277" t="s">
        <v>176</v>
      </c>
      <c r="F28" s="196" t="s">
        <v>37</v>
      </c>
      <c r="G28" s="196"/>
      <c r="H28" s="196" t="s">
        <v>148</v>
      </c>
      <c r="I28" s="196" t="s">
        <v>138</v>
      </c>
      <c r="J28" s="196" t="s">
        <v>278</v>
      </c>
      <c r="K28" s="196" t="s">
        <v>44</v>
      </c>
      <c r="L28" s="204">
        <v>2</v>
      </c>
      <c r="M28" s="204">
        <v>2011</v>
      </c>
      <c r="N28" s="208">
        <v>729997</v>
      </c>
      <c r="O28" s="213" t="s">
        <v>640</v>
      </c>
      <c r="P28" s="196" t="s">
        <v>640</v>
      </c>
      <c r="Q28" s="214" t="s">
        <v>640</v>
      </c>
      <c r="R28" s="217" t="s">
        <v>990</v>
      </c>
    </row>
    <row r="29" spans="1:18" ht="15.75" customHeight="1">
      <c r="A29" s="199">
        <v>27</v>
      </c>
      <c r="B29" s="201" t="s">
        <v>857</v>
      </c>
      <c r="C29" s="196" t="s">
        <v>137</v>
      </c>
      <c r="D29" s="196" t="s">
        <v>269</v>
      </c>
      <c r="E29" s="277" t="s">
        <v>176</v>
      </c>
      <c r="F29" s="196" t="s">
        <v>37</v>
      </c>
      <c r="G29" s="196"/>
      <c r="H29" s="196" t="s">
        <v>148</v>
      </c>
      <c r="I29" s="196" t="s">
        <v>138</v>
      </c>
      <c r="J29" s="196" t="s">
        <v>278</v>
      </c>
      <c r="K29" s="196" t="s">
        <v>45</v>
      </c>
      <c r="L29" s="204">
        <v>2</v>
      </c>
      <c r="M29" s="204">
        <v>2011</v>
      </c>
      <c r="N29" s="208">
        <v>729995</v>
      </c>
      <c r="O29" s="213" t="s">
        <v>640</v>
      </c>
      <c r="P29" s="196" t="s">
        <v>640</v>
      </c>
      <c r="Q29" s="214" t="s">
        <v>640</v>
      </c>
      <c r="R29" s="217" t="s">
        <v>991</v>
      </c>
    </row>
    <row r="30" spans="1:18" ht="15.75" customHeight="1">
      <c r="A30" s="199">
        <v>28</v>
      </c>
      <c r="B30" s="201" t="s">
        <v>858</v>
      </c>
      <c r="C30" s="196" t="s">
        <v>137</v>
      </c>
      <c r="D30" s="196" t="s">
        <v>269</v>
      </c>
      <c r="E30" s="277" t="s">
        <v>176</v>
      </c>
      <c r="F30" s="196" t="s">
        <v>37</v>
      </c>
      <c r="G30" s="196"/>
      <c r="H30" s="196" t="s">
        <v>148</v>
      </c>
      <c r="I30" s="196" t="s">
        <v>138</v>
      </c>
      <c r="J30" s="196" t="s">
        <v>278</v>
      </c>
      <c r="K30" s="196" t="s">
        <v>46</v>
      </c>
      <c r="L30" s="204">
        <v>2</v>
      </c>
      <c r="M30" s="204">
        <v>2011</v>
      </c>
      <c r="N30" s="208">
        <v>729994</v>
      </c>
      <c r="O30" s="213" t="s">
        <v>640</v>
      </c>
      <c r="P30" s="196" t="s">
        <v>640</v>
      </c>
      <c r="Q30" s="214" t="s">
        <v>640</v>
      </c>
      <c r="R30" s="217" t="s">
        <v>992</v>
      </c>
    </row>
    <row r="31" spans="1:18" ht="15.75" customHeight="1">
      <c r="A31" s="199">
        <v>29</v>
      </c>
      <c r="B31" s="201" t="s">
        <v>859</v>
      </c>
      <c r="C31" s="196" t="s">
        <v>137</v>
      </c>
      <c r="D31" s="196" t="s">
        <v>269</v>
      </c>
      <c r="E31" s="277" t="s">
        <v>176</v>
      </c>
      <c r="F31" s="196" t="s">
        <v>37</v>
      </c>
      <c r="G31" s="196"/>
      <c r="H31" s="196" t="s">
        <v>148</v>
      </c>
      <c r="I31" s="196" t="s">
        <v>138</v>
      </c>
      <c r="J31" s="196" t="s">
        <v>278</v>
      </c>
      <c r="K31" s="196" t="s">
        <v>926</v>
      </c>
      <c r="L31" s="204">
        <v>2</v>
      </c>
      <c r="M31" s="204">
        <v>2011</v>
      </c>
      <c r="N31" s="208">
        <v>729998</v>
      </c>
      <c r="O31" s="213" t="s">
        <v>640</v>
      </c>
      <c r="P31" s="196" t="s">
        <v>640</v>
      </c>
      <c r="Q31" s="214" t="s">
        <v>640</v>
      </c>
      <c r="R31" s="217" t="s">
        <v>993</v>
      </c>
    </row>
    <row r="32" spans="1:18" ht="15.75" customHeight="1">
      <c r="A32" s="199">
        <v>30</v>
      </c>
      <c r="B32" s="201" t="s">
        <v>860</v>
      </c>
      <c r="C32" s="196" t="s">
        <v>20</v>
      </c>
      <c r="D32" s="196" t="s">
        <v>20</v>
      </c>
      <c r="E32" s="277" t="s">
        <v>176</v>
      </c>
      <c r="F32" s="196" t="s">
        <v>37</v>
      </c>
      <c r="G32" s="196"/>
      <c r="H32" s="196" t="s">
        <v>148</v>
      </c>
      <c r="I32" s="196" t="s">
        <v>138</v>
      </c>
      <c r="J32" s="196" t="s">
        <v>278</v>
      </c>
      <c r="K32" s="196" t="s">
        <v>38</v>
      </c>
      <c r="L32" s="204">
        <v>2</v>
      </c>
      <c r="M32" s="204">
        <v>2011</v>
      </c>
      <c r="N32" s="208">
        <v>1000000</v>
      </c>
      <c r="O32" s="213" t="s">
        <v>640</v>
      </c>
      <c r="P32" s="196" t="s">
        <v>640</v>
      </c>
      <c r="Q32" s="214" t="s">
        <v>640</v>
      </c>
      <c r="R32" s="217" t="s">
        <v>994</v>
      </c>
    </row>
    <row r="33" spans="1:18" ht="15.75" customHeight="1">
      <c r="A33" s="199">
        <v>31</v>
      </c>
      <c r="B33" s="201" t="s">
        <v>861</v>
      </c>
      <c r="C33" s="196" t="s">
        <v>13</v>
      </c>
      <c r="D33" s="196" t="s">
        <v>13</v>
      </c>
      <c r="E33" s="277" t="s">
        <v>176</v>
      </c>
      <c r="F33" s="196" t="s">
        <v>37</v>
      </c>
      <c r="G33" s="196"/>
      <c r="H33" s="196" t="s">
        <v>148</v>
      </c>
      <c r="I33" s="196" t="s">
        <v>138</v>
      </c>
      <c r="J33" s="196" t="s">
        <v>278</v>
      </c>
      <c r="K33" s="196" t="s">
        <v>39</v>
      </c>
      <c r="L33" s="204">
        <v>2</v>
      </c>
      <c r="M33" s="204">
        <v>2011</v>
      </c>
      <c r="N33" s="208">
        <v>599983</v>
      </c>
      <c r="O33" s="213" t="s">
        <v>640</v>
      </c>
      <c r="P33" s="196" t="s">
        <v>640</v>
      </c>
      <c r="Q33" s="214" t="s">
        <v>640</v>
      </c>
      <c r="R33" s="217" t="s">
        <v>995</v>
      </c>
    </row>
    <row r="34" spans="1:18" ht="15.75" customHeight="1">
      <c r="A34" s="199">
        <v>32</v>
      </c>
      <c r="B34" s="201" t="s">
        <v>862</v>
      </c>
      <c r="C34" s="196" t="s">
        <v>6</v>
      </c>
      <c r="D34" s="196" t="s">
        <v>6</v>
      </c>
      <c r="E34" s="196" t="s">
        <v>793</v>
      </c>
      <c r="F34" s="196" t="s">
        <v>814</v>
      </c>
      <c r="H34" s="196" t="s">
        <v>815</v>
      </c>
      <c r="I34" s="196" t="s">
        <v>138</v>
      </c>
      <c r="J34" s="196">
        <v>18337</v>
      </c>
      <c r="K34" s="196" t="s">
        <v>927</v>
      </c>
      <c r="L34" s="204">
        <v>2</v>
      </c>
      <c r="M34" s="204">
        <v>2011</v>
      </c>
      <c r="N34" s="208">
        <v>520450</v>
      </c>
      <c r="O34" s="213" t="s">
        <v>640</v>
      </c>
      <c r="P34" s="196" t="s">
        <v>640</v>
      </c>
      <c r="Q34" s="214" t="s">
        <v>640</v>
      </c>
      <c r="R34" s="217" t="s">
        <v>996</v>
      </c>
    </row>
    <row r="35" spans="1:18" ht="15.75" customHeight="1">
      <c r="A35" s="199">
        <v>33</v>
      </c>
      <c r="B35" s="201" t="s">
        <v>863</v>
      </c>
      <c r="C35" s="196" t="s">
        <v>137</v>
      </c>
      <c r="D35" s="196" t="s">
        <v>270</v>
      </c>
      <c r="E35" s="277" t="s">
        <v>1151</v>
      </c>
      <c r="F35" s="196" t="s">
        <v>48</v>
      </c>
      <c r="G35" s="196" t="s">
        <v>34</v>
      </c>
      <c r="H35" s="196" t="s">
        <v>151</v>
      </c>
      <c r="I35" s="196" t="s">
        <v>138</v>
      </c>
      <c r="J35" s="196" t="s">
        <v>278</v>
      </c>
      <c r="K35" s="196" t="s">
        <v>928</v>
      </c>
      <c r="L35" s="204">
        <v>2</v>
      </c>
      <c r="M35" s="204">
        <v>2011</v>
      </c>
      <c r="N35" s="208">
        <v>749998</v>
      </c>
      <c r="O35" s="213" t="s">
        <v>640</v>
      </c>
      <c r="P35" s="196" t="s">
        <v>640</v>
      </c>
      <c r="Q35" s="214" t="s">
        <v>640</v>
      </c>
      <c r="R35" s="217" t="s">
        <v>997</v>
      </c>
    </row>
    <row r="36" spans="1:18" ht="15.75" customHeight="1">
      <c r="A36" s="199">
        <v>34</v>
      </c>
      <c r="B36" s="201" t="s">
        <v>864</v>
      </c>
      <c r="C36" s="196" t="s">
        <v>137</v>
      </c>
      <c r="D36" s="196" t="s">
        <v>268</v>
      </c>
      <c r="E36" s="277" t="s">
        <v>1151</v>
      </c>
      <c r="F36" s="196" t="s">
        <v>48</v>
      </c>
      <c r="G36" s="196" t="s">
        <v>34</v>
      </c>
      <c r="H36" s="196" t="s">
        <v>151</v>
      </c>
      <c r="I36" s="196" t="s">
        <v>138</v>
      </c>
      <c r="J36" s="196" t="s">
        <v>278</v>
      </c>
      <c r="K36" s="196" t="s">
        <v>929</v>
      </c>
      <c r="L36" s="204">
        <v>2</v>
      </c>
      <c r="M36" s="204">
        <v>2011</v>
      </c>
      <c r="N36" s="208">
        <v>747516</v>
      </c>
      <c r="O36" s="213" t="s">
        <v>640</v>
      </c>
      <c r="P36" s="196" t="s">
        <v>640</v>
      </c>
      <c r="Q36" s="214" t="s">
        <v>640</v>
      </c>
      <c r="R36" s="217" t="s">
        <v>998</v>
      </c>
    </row>
    <row r="37" spans="1:18" ht="15.75" customHeight="1">
      <c r="A37" s="199">
        <v>35</v>
      </c>
      <c r="B37" s="201" t="s">
        <v>865</v>
      </c>
      <c r="C37" s="196" t="s">
        <v>137</v>
      </c>
      <c r="D37" s="196" t="s">
        <v>269</v>
      </c>
      <c r="E37" s="277" t="s">
        <v>1151</v>
      </c>
      <c r="F37" s="196" t="s">
        <v>48</v>
      </c>
      <c r="G37" s="196" t="s">
        <v>34</v>
      </c>
      <c r="H37" s="196" t="s">
        <v>151</v>
      </c>
      <c r="I37" s="196" t="s">
        <v>138</v>
      </c>
      <c r="J37" s="196" t="s">
        <v>278</v>
      </c>
      <c r="K37" s="196" t="s">
        <v>930</v>
      </c>
      <c r="L37" s="204">
        <v>2</v>
      </c>
      <c r="M37" s="204">
        <v>2011</v>
      </c>
      <c r="N37" s="208">
        <v>414981</v>
      </c>
      <c r="O37" s="213" t="s">
        <v>640</v>
      </c>
      <c r="P37" s="196" t="s">
        <v>640</v>
      </c>
      <c r="Q37" s="214" t="s">
        <v>640</v>
      </c>
      <c r="R37" s="217" t="s">
        <v>999</v>
      </c>
    </row>
    <row r="38" spans="1:18" ht="15.75" customHeight="1">
      <c r="A38" s="199">
        <v>36</v>
      </c>
      <c r="B38" s="201" t="s">
        <v>866</v>
      </c>
      <c r="C38" s="196" t="s">
        <v>137</v>
      </c>
      <c r="D38" s="196" t="s">
        <v>271</v>
      </c>
      <c r="E38" s="277" t="s">
        <v>222</v>
      </c>
      <c r="F38" s="196" t="s">
        <v>47</v>
      </c>
      <c r="G38" s="196"/>
      <c r="H38" s="196" t="s">
        <v>149</v>
      </c>
      <c r="I38" s="196" t="s">
        <v>138</v>
      </c>
      <c r="J38" s="196" t="s">
        <v>278</v>
      </c>
      <c r="K38" s="196" t="s">
        <v>931</v>
      </c>
      <c r="L38" s="204">
        <v>2</v>
      </c>
      <c r="M38" s="204">
        <v>2011</v>
      </c>
      <c r="N38" s="208">
        <v>749043</v>
      </c>
      <c r="O38" s="213" t="s">
        <v>640</v>
      </c>
      <c r="P38" s="196" t="s">
        <v>640</v>
      </c>
      <c r="Q38" s="214" t="s">
        <v>640</v>
      </c>
      <c r="R38" s="217" t="s">
        <v>1000</v>
      </c>
    </row>
    <row r="39" spans="1:18" ht="15.75" customHeight="1">
      <c r="A39" s="199">
        <v>37</v>
      </c>
      <c r="B39" s="201" t="s">
        <v>867</v>
      </c>
      <c r="C39" s="196" t="s">
        <v>137</v>
      </c>
      <c r="D39" s="196" t="s">
        <v>268</v>
      </c>
      <c r="E39" s="277" t="s">
        <v>49</v>
      </c>
      <c r="F39" s="196" t="s">
        <v>50</v>
      </c>
      <c r="G39" s="196"/>
      <c r="H39" s="196" t="s">
        <v>152</v>
      </c>
      <c r="I39" s="196" t="s">
        <v>138</v>
      </c>
      <c r="J39" s="196">
        <v>17701</v>
      </c>
      <c r="K39" s="196" t="s">
        <v>932</v>
      </c>
      <c r="L39" s="204">
        <v>2</v>
      </c>
      <c r="M39" s="204">
        <v>2011</v>
      </c>
      <c r="N39" s="208">
        <v>749995</v>
      </c>
      <c r="O39" s="213" t="s">
        <v>640</v>
      </c>
      <c r="P39" s="196" t="s">
        <v>640</v>
      </c>
      <c r="Q39" s="214" t="s">
        <v>640</v>
      </c>
      <c r="R39" s="217" t="s">
        <v>1001</v>
      </c>
    </row>
    <row r="40" spans="1:18" ht="15.75" customHeight="1">
      <c r="A40" s="199">
        <v>38</v>
      </c>
      <c r="B40" s="201" t="s">
        <v>868</v>
      </c>
      <c r="C40" s="196" t="s">
        <v>137</v>
      </c>
      <c r="D40" s="196" t="s">
        <v>270</v>
      </c>
      <c r="E40" s="277" t="s">
        <v>794</v>
      </c>
      <c r="F40" s="196" t="s">
        <v>178</v>
      </c>
      <c r="G40" s="196" t="s">
        <v>179</v>
      </c>
      <c r="H40" s="196" t="s">
        <v>170</v>
      </c>
      <c r="I40" s="196" t="s">
        <v>138</v>
      </c>
      <c r="J40" s="196" t="s">
        <v>278</v>
      </c>
      <c r="K40" s="196" t="s">
        <v>933</v>
      </c>
      <c r="L40" s="204">
        <v>2</v>
      </c>
      <c r="M40" s="204">
        <v>2011</v>
      </c>
      <c r="N40" s="208">
        <v>749953</v>
      </c>
      <c r="O40" s="213" t="s">
        <v>640</v>
      </c>
      <c r="P40" s="196" t="s">
        <v>640</v>
      </c>
      <c r="Q40" s="214" t="s">
        <v>640</v>
      </c>
      <c r="R40" s="217" t="s">
        <v>1002</v>
      </c>
    </row>
    <row r="41" spans="1:18" ht="15.75" customHeight="1">
      <c r="A41" s="199">
        <v>39</v>
      </c>
      <c r="B41" s="201" t="s">
        <v>869</v>
      </c>
      <c r="C41" s="196" t="s">
        <v>137</v>
      </c>
      <c r="D41" s="196" t="s">
        <v>270</v>
      </c>
      <c r="E41" s="277" t="s">
        <v>794</v>
      </c>
      <c r="F41" s="196" t="s">
        <v>178</v>
      </c>
      <c r="G41" s="196" t="s">
        <v>179</v>
      </c>
      <c r="H41" s="196" t="s">
        <v>170</v>
      </c>
      <c r="I41" s="196" t="s">
        <v>138</v>
      </c>
      <c r="J41" s="196" t="s">
        <v>278</v>
      </c>
      <c r="K41" s="196" t="s">
        <v>934</v>
      </c>
      <c r="L41" s="204">
        <v>2</v>
      </c>
      <c r="M41" s="204">
        <v>2011</v>
      </c>
      <c r="N41" s="208">
        <v>739918</v>
      </c>
      <c r="O41" s="213" t="s">
        <v>640</v>
      </c>
      <c r="P41" s="196" t="s">
        <v>640</v>
      </c>
      <c r="Q41" s="214" t="s">
        <v>640</v>
      </c>
      <c r="R41" s="217" t="s">
        <v>1003</v>
      </c>
    </row>
    <row r="42" spans="1:18" ht="15.75" customHeight="1">
      <c r="A42" s="199">
        <v>40</v>
      </c>
      <c r="B42" s="201" t="s">
        <v>870</v>
      </c>
      <c r="C42" s="196" t="s">
        <v>137</v>
      </c>
      <c r="D42" s="196" t="s">
        <v>269</v>
      </c>
      <c r="E42" s="277" t="s">
        <v>53</v>
      </c>
      <c r="F42" s="196" t="s">
        <v>54</v>
      </c>
      <c r="G42" s="196"/>
      <c r="H42" s="196" t="s">
        <v>155</v>
      </c>
      <c r="I42" s="196" t="s">
        <v>138</v>
      </c>
      <c r="J42" s="196" t="s">
        <v>278</v>
      </c>
      <c r="K42" s="196" t="s">
        <v>55</v>
      </c>
      <c r="L42" s="204">
        <v>2</v>
      </c>
      <c r="M42" s="204">
        <v>2011</v>
      </c>
      <c r="N42" s="208">
        <v>729773</v>
      </c>
      <c r="O42" s="213" t="s">
        <v>640</v>
      </c>
      <c r="P42" s="196" t="s">
        <v>640</v>
      </c>
      <c r="Q42" s="214" t="s">
        <v>640</v>
      </c>
      <c r="R42" s="217" t="s">
        <v>1004</v>
      </c>
    </row>
    <row r="43" spans="1:18" ht="15.75" customHeight="1">
      <c r="A43" s="199">
        <v>41</v>
      </c>
      <c r="B43" s="201" t="s">
        <v>871</v>
      </c>
      <c r="C43" s="196" t="s">
        <v>137</v>
      </c>
      <c r="D43" s="196" t="s">
        <v>268</v>
      </c>
      <c r="E43" s="277" t="s">
        <v>53</v>
      </c>
      <c r="F43" s="196" t="s">
        <v>54</v>
      </c>
      <c r="G43" s="196"/>
      <c r="H43" s="196" t="s">
        <v>155</v>
      </c>
      <c r="I43" s="196" t="s">
        <v>138</v>
      </c>
      <c r="J43" s="196" t="s">
        <v>278</v>
      </c>
      <c r="K43" s="196" t="s">
        <v>56</v>
      </c>
      <c r="L43" s="204">
        <v>2</v>
      </c>
      <c r="M43" s="204">
        <v>2011</v>
      </c>
      <c r="N43" s="208">
        <v>373648</v>
      </c>
      <c r="O43" s="213" t="s">
        <v>640</v>
      </c>
      <c r="P43" s="196" t="s">
        <v>640</v>
      </c>
      <c r="Q43" s="214" t="s">
        <v>640</v>
      </c>
      <c r="R43" s="217" t="s">
        <v>1005</v>
      </c>
    </row>
    <row r="44" spans="1:18" ht="15.75" customHeight="1">
      <c r="A44" s="199">
        <v>42</v>
      </c>
      <c r="B44" s="201" t="s">
        <v>872</v>
      </c>
      <c r="C44" s="196" t="s">
        <v>137</v>
      </c>
      <c r="D44" s="196" t="s">
        <v>269</v>
      </c>
      <c r="E44" s="277" t="s">
        <v>53</v>
      </c>
      <c r="F44" s="196" t="s">
        <v>54</v>
      </c>
      <c r="G44" s="196"/>
      <c r="H44" s="196" t="s">
        <v>155</v>
      </c>
      <c r="I44" s="196" t="s">
        <v>138</v>
      </c>
      <c r="J44" s="196" t="s">
        <v>278</v>
      </c>
      <c r="K44" s="196" t="s">
        <v>935</v>
      </c>
      <c r="L44" s="204">
        <v>2</v>
      </c>
      <c r="M44" s="204">
        <v>2011</v>
      </c>
      <c r="N44" s="208">
        <v>726172</v>
      </c>
      <c r="O44" s="213" t="s">
        <v>640</v>
      </c>
      <c r="P44" s="196" t="s">
        <v>640</v>
      </c>
      <c r="Q44" s="214" t="s">
        <v>640</v>
      </c>
      <c r="R44" s="217" t="s">
        <v>1006</v>
      </c>
    </row>
    <row r="45" spans="1:18" ht="15.75" customHeight="1">
      <c r="A45" s="199">
        <v>43</v>
      </c>
      <c r="B45" s="201" t="s">
        <v>873</v>
      </c>
      <c r="C45" s="196" t="s">
        <v>137</v>
      </c>
      <c r="D45" s="196" t="s">
        <v>269</v>
      </c>
      <c r="E45" s="277" t="s">
        <v>225</v>
      </c>
      <c r="F45" s="196" t="s">
        <v>57</v>
      </c>
      <c r="G45" s="196"/>
      <c r="H45" s="196" t="s">
        <v>156</v>
      </c>
      <c r="I45" s="196" t="s">
        <v>138</v>
      </c>
      <c r="J45" s="196" t="s">
        <v>278</v>
      </c>
      <c r="K45" s="196" t="s">
        <v>936</v>
      </c>
      <c r="L45" s="204">
        <v>2</v>
      </c>
      <c r="M45" s="204">
        <v>2011</v>
      </c>
      <c r="N45" s="208">
        <v>729235</v>
      </c>
      <c r="O45" s="213" t="s">
        <v>640</v>
      </c>
      <c r="P45" s="196" t="s">
        <v>640</v>
      </c>
      <c r="Q45" s="214" t="s">
        <v>640</v>
      </c>
      <c r="R45" s="217" t="s">
        <v>1007</v>
      </c>
    </row>
    <row r="46" spans="1:18" ht="15.75" customHeight="1">
      <c r="A46" s="199">
        <v>44</v>
      </c>
      <c r="B46" s="201" t="s">
        <v>874</v>
      </c>
      <c r="C46" s="196" t="s">
        <v>137</v>
      </c>
      <c r="D46" s="196" t="s">
        <v>269</v>
      </c>
      <c r="E46" s="277" t="s">
        <v>225</v>
      </c>
      <c r="F46" s="196" t="s">
        <v>57</v>
      </c>
      <c r="G46" s="196"/>
      <c r="H46" s="196" t="s">
        <v>156</v>
      </c>
      <c r="I46" s="196" t="s">
        <v>138</v>
      </c>
      <c r="J46" s="196" t="s">
        <v>278</v>
      </c>
      <c r="K46" s="196" t="s">
        <v>58</v>
      </c>
      <c r="L46" s="204">
        <v>2</v>
      </c>
      <c r="M46" s="204">
        <v>2011</v>
      </c>
      <c r="N46" s="208">
        <v>716690</v>
      </c>
      <c r="O46" s="213" t="s">
        <v>640</v>
      </c>
      <c r="P46" s="196" t="s">
        <v>640</v>
      </c>
      <c r="Q46" s="214" t="s">
        <v>640</v>
      </c>
      <c r="R46" s="217" t="s">
        <v>1008</v>
      </c>
    </row>
    <row r="47" spans="1:18" ht="15.75" customHeight="1">
      <c r="A47" s="199">
        <v>45</v>
      </c>
      <c r="B47" s="201" t="s">
        <v>875</v>
      </c>
      <c r="C47" s="196" t="s">
        <v>137</v>
      </c>
      <c r="D47" s="196" t="s">
        <v>269</v>
      </c>
      <c r="E47" s="277" t="s">
        <v>795</v>
      </c>
      <c r="F47" s="196" t="s">
        <v>816</v>
      </c>
      <c r="G47" s="196" t="s">
        <v>102</v>
      </c>
      <c r="H47" s="196" t="s">
        <v>141</v>
      </c>
      <c r="I47" s="196" t="s">
        <v>138</v>
      </c>
      <c r="J47" s="196">
        <v>19104</v>
      </c>
      <c r="K47" s="196" t="s">
        <v>937</v>
      </c>
      <c r="L47" s="204">
        <v>2</v>
      </c>
      <c r="M47" s="204">
        <v>2011</v>
      </c>
      <c r="N47" s="208">
        <v>583939</v>
      </c>
      <c r="O47" s="213" t="s">
        <v>640</v>
      </c>
      <c r="P47" s="196" t="s">
        <v>641</v>
      </c>
      <c r="Q47" s="214" t="s">
        <v>640</v>
      </c>
      <c r="R47" s="217" t="s">
        <v>1009</v>
      </c>
    </row>
    <row r="48" spans="1:18" ht="15.75" customHeight="1">
      <c r="A48" s="199">
        <v>46</v>
      </c>
      <c r="B48" s="201" t="s">
        <v>876</v>
      </c>
      <c r="C48" s="196" t="s">
        <v>137</v>
      </c>
      <c r="D48" s="196" t="s">
        <v>271</v>
      </c>
      <c r="E48" s="277" t="s">
        <v>796</v>
      </c>
      <c r="F48" s="196" t="s">
        <v>817</v>
      </c>
      <c r="G48" s="196"/>
      <c r="H48" s="196" t="s">
        <v>818</v>
      </c>
      <c r="I48" s="196" t="s">
        <v>138</v>
      </c>
      <c r="J48" s="196">
        <v>18055</v>
      </c>
      <c r="K48" s="196" t="s">
        <v>938</v>
      </c>
      <c r="L48" s="204">
        <v>2</v>
      </c>
      <c r="M48" s="204">
        <v>2011</v>
      </c>
      <c r="N48" s="208">
        <v>744278</v>
      </c>
      <c r="O48" s="213" t="s">
        <v>640</v>
      </c>
      <c r="P48" s="196" t="s">
        <v>640</v>
      </c>
      <c r="Q48" s="214" t="s">
        <v>640</v>
      </c>
      <c r="R48" s="217" t="s">
        <v>1010</v>
      </c>
    </row>
    <row r="49" spans="1:18" ht="15.75" customHeight="1">
      <c r="A49" s="199">
        <v>47</v>
      </c>
      <c r="B49" s="201" t="s">
        <v>877</v>
      </c>
      <c r="C49" s="196" t="s">
        <v>137</v>
      </c>
      <c r="D49" s="196" t="s">
        <v>268</v>
      </c>
      <c r="E49" s="277" t="s">
        <v>228</v>
      </c>
      <c r="F49" s="196" t="s">
        <v>294</v>
      </c>
      <c r="G49" s="196"/>
      <c r="H49" s="196" t="s">
        <v>155</v>
      </c>
      <c r="I49" s="196" t="s">
        <v>138</v>
      </c>
      <c r="J49" s="196" t="s">
        <v>278</v>
      </c>
      <c r="K49" s="196" t="s">
        <v>65</v>
      </c>
      <c r="L49" s="204">
        <v>2</v>
      </c>
      <c r="M49" s="204">
        <v>2011</v>
      </c>
      <c r="N49" s="208">
        <v>749908</v>
      </c>
      <c r="O49" s="213" t="s">
        <v>640</v>
      </c>
      <c r="P49" s="196" t="s">
        <v>640</v>
      </c>
      <c r="Q49" s="214" t="s">
        <v>640</v>
      </c>
      <c r="R49" s="217" t="s">
        <v>1011</v>
      </c>
    </row>
    <row r="50" spans="1:18" ht="15.75" customHeight="1">
      <c r="A50" s="199">
        <v>48</v>
      </c>
      <c r="B50" s="201" t="s">
        <v>878</v>
      </c>
      <c r="C50" s="196" t="s">
        <v>137</v>
      </c>
      <c r="D50" s="196" t="s">
        <v>268</v>
      </c>
      <c r="E50" s="277" t="s">
        <v>228</v>
      </c>
      <c r="F50" s="196" t="s">
        <v>294</v>
      </c>
      <c r="G50" s="196"/>
      <c r="H50" s="196" t="s">
        <v>155</v>
      </c>
      <c r="I50" s="196" t="s">
        <v>138</v>
      </c>
      <c r="J50" s="196" t="s">
        <v>278</v>
      </c>
      <c r="K50" s="196" t="s">
        <v>66</v>
      </c>
      <c r="L50" s="204">
        <v>2</v>
      </c>
      <c r="M50" s="204">
        <v>2011</v>
      </c>
      <c r="N50" s="208">
        <v>749820</v>
      </c>
      <c r="O50" s="213" t="s">
        <v>640</v>
      </c>
      <c r="P50" s="196" t="s">
        <v>640</v>
      </c>
      <c r="Q50" s="214" t="s">
        <v>640</v>
      </c>
      <c r="R50" s="217" t="s">
        <v>1012</v>
      </c>
    </row>
    <row r="51" spans="1:18" ht="15.75" customHeight="1">
      <c r="A51" s="199">
        <v>49</v>
      </c>
      <c r="B51" s="201" t="s">
        <v>879</v>
      </c>
      <c r="C51" s="196" t="s">
        <v>6</v>
      </c>
      <c r="D51" s="196" t="s">
        <v>6</v>
      </c>
      <c r="E51" s="277" t="s">
        <v>229</v>
      </c>
      <c r="F51" s="196" t="s">
        <v>295</v>
      </c>
      <c r="G51" s="196"/>
      <c r="H51" s="196" t="s">
        <v>296</v>
      </c>
      <c r="I51" s="196" t="s">
        <v>138</v>
      </c>
      <c r="J51" s="196">
        <v>19341</v>
      </c>
      <c r="K51" s="196" t="s">
        <v>939</v>
      </c>
      <c r="L51" s="204">
        <v>2</v>
      </c>
      <c r="M51" s="204">
        <v>2011</v>
      </c>
      <c r="N51" s="208">
        <v>1880412</v>
      </c>
      <c r="O51" s="213" t="s">
        <v>640</v>
      </c>
      <c r="P51" s="196" t="s">
        <v>640</v>
      </c>
      <c r="Q51" s="214" t="s">
        <v>640</v>
      </c>
      <c r="R51" s="217" t="s">
        <v>1013</v>
      </c>
    </row>
    <row r="52" spans="1:18" ht="15.75" customHeight="1">
      <c r="A52" s="199">
        <v>50</v>
      </c>
      <c r="B52" s="201" t="s">
        <v>880</v>
      </c>
      <c r="C52" s="196" t="s">
        <v>6</v>
      </c>
      <c r="D52" s="196" t="s">
        <v>6</v>
      </c>
      <c r="E52" s="277" t="s">
        <v>797</v>
      </c>
      <c r="F52" s="196" t="s">
        <v>819</v>
      </c>
      <c r="G52" s="196"/>
      <c r="H52" s="196" t="s">
        <v>154</v>
      </c>
      <c r="I52" s="196" t="s">
        <v>138</v>
      </c>
      <c r="J52" s="196" t="s">
        <v>278</v>
      </c>
      <c r="K52" s="196" t="s">
        <v>940</v>
      </c>
      <c r="L52" s="204">
        <v>2</v>
      </c>
      <c r="M52" s="204">
        <v>2011</v>
      </c>
      <c r="N52" s="208">
        <v>999282</v>
      </c>
      <c r="O52" s="213" t="s">
        <v>640</v>
      </c>
      <c r="P52" s="196" t="s">
        <v>640</v>
      </c>
      <c r="Q52" s="214" t="s">
        <v>640</v>
      </c>
      <c r="R52" s="217" t="s">
        <v>1014</v>
      </c>
    </row>
    <row r="53" spans="1:18" ht="15.75" customHeight="1">
      <c r="A53" s="199">
        <v>51</v>
      </c>
      <c r="B53" s="201" t="s">
        <v>881</v>
      </c>
      <c r="C53" s="196" t="s">
        <v>137</v>
      </c>
      <c r="D53" s="196" t="s">
        <v>40</v>
      </c>
      <c r="E53" s="277" t="s">
        <v>798</v>
      </c>
      <c r="F53" s="196" t="s">
        <v>67</v>
      </c>
      <c r="G53" s="196"/>
      <c r="H53" s="196" t="s">
        <v>159</v>
      </c>
      <c r="I53" s="196" t="s">
        <v>138</v>
      </c>
      <c r="J53" s="196">
        <v>19032</v>
      </c>
      <c r="K53" s="196" t="s">
        <v>941</v>
      </c>
      <c r="L53" s="204">
        <v>2</v>
      </c>
      <c r="M53" s="204">
        <v>2011</v>
      </c>
      <c r="N53" s="208">
        <v>499916</v>
      </c>
      <c r="O53" s="213" t="s">
        <v>640</v>
      </c>
      <c r="P53" s="196" t="s">
        <v>640</v>
      </c>
      <c r="Q53" s="214" t="s">
        <v>640</v>
      </c>
      <c r="R53" s="196" t="s">
        <v>1015</v>
      </c>
    </row>
    <row r="54" spans="1:18" ht="15.75" customHeight="1">
      <c r="A54" s="199">
        <v>52</v>
      </c>
      <c r="B54" s="201" t="s">
        <v>882</v>
      </c>
      <c r="C54" s="196" t="s">
        <v>137</v>
      </c>
      <c r="D54" s="196" t="s">
        <v>269</v>
      </c>
      <c r="E54" s="277" t="s">
        <v>799</v>
      </c>
      <c r="F54" s="196" t="s">
        <v>820</v>
      </c>
      <c r="G54" s="196"/>
      <c r="H54" s="196" t="s">
        <v>149</v>
      </c>
      <c r="I54" s="196" t="s">
        <v>138</v>
      </c>
      <c r="J54" s="196">
        <v>19406</v>
      </c>
      <c r="K54" s="196" t="s">
        <v>942</v>
      </c>
      <c r="L54" s="204">
        <v>2</v>
      </c>
      <c r="M54" s="204">
        <v>2011</v>
      </c>
      <c r="N54" s="208">
        <v>730000</v>
      </c>
      <c r="O54" s="213" t="s">
        <v>640</v>
      </c>
      <c r="P54" s="196" t="s">
        <v>640</v>
      </c>
      <c r="Q54" s="214" t="s">
        <v>640</v>
      </c>
      <c r="R54" s="217" t="s">
        <v>1016</v>
      </c>
    </row>
    <row r="55" spans="1:18" ht="15.75" customHeight="1">
      <c r="A55" s="199">
        <v>53</v>
      </c>
      <c r="B55" s="201" t="s">
        <v>883</v>
      </c>
      <c r="C55" s="196" t="s">
        <v>137</v>
      </c>
      <c r="D55" s="196" t="s">
        <v>268</v>
      </c>
      <c r="E55" s="277" t="s">
        <v>71</v>
      </c>
      <c r="F55" s="196" t="s">
        <v>72</v>
      </c>
      <c r="G55" s="196"/>
      <c r="H55" s="196" t="s">
        <v>161</v>
      </c>
      <c r="I55" s="196" t="s">
        <v>138</v>
      </c>
      <c r="J55" s="196" t="s">
        <v>278</v>
      </c>
      <c r="K55" s="196" t="s">
        <v>943</v>
      </c>
      <c r="L55" s="204">
        <v>2</v>
      </c>
      <c r="M55" s="204">
        <v>2011</v>
      </c>
      <c r="N55" s="208">
        <v>749956</v>
      </c>
      <c r="O55" s="213" t="s">
        <v>640</v>
      </c>
      <c r="P55" s="196" t="s">
        <v>640</v>
      </c>
      <c r="Q55" s="214" t="s">
        <v>640</v>
      </c>
      <c r="R55" s="217" t="s">
        <v>1017</v>
      </c>
    </row>
    <row r="56" spans="1:18" ht="15.75" customHeight="1">
      <c r="A56" s="199">
        <v>54</v>
      </c>
      <c r="B56" s="201" t="s">
        <v>884</v>
      </c>
      <c r="C56" s="196" t="s">
        <v>137</v>
      </c>
      <c r="D56" s="196" t="s">
        <v>268</v>
      </c>
      <c r="E56" s="277" t="s">
        <v>71</v>
      </c>
      <c r="F56" s="196" t="s">
        <v>72</v>
      </c>
      <c r="G56" s="196"/>
      <c r="H56" s="196" t="s">
        <v>161</v>
      </c>
      <c r="I56" s="196" t="s">
        <v>138</v>
      </c>
      <c r="J56" s="196" t="s">
        <v>278</v>
      </c>
      <c r="K56" s="196" t="s">
        <v>73</v>
      </c>
      <c r="L56" s="204">
        <v>2</v>
      </c>
      <c r="M56" s="204">
        <v>2011</v>
      </c>
      <c r="N56" s="208">
        <v>749956</v>
      </c>
      <c r="O56" s="213" t="s">
        <v>640</v>
      </c>
      <c r="P56" s="196" t="s">
        <v>640</v>
      </c>
      <c r="Q56" s="214" t="s">
        <v>640</v>
      </c>
      <c r="R56" s="217" t="s">
        <v>1018</v>
      </c>
    </row>
    <row r="57" spans="1:18" ht="15.75" customHeight="1">
      <c r="A57" s="199">
        <v>55</v>
      </c>
      <c r="B57" s="201" t="s">
        <v>885</v>
      </c>
      <c r="C57" s="196" t="s">
        <v>13</v>
      </c>
      <c r="D57" s="196" t="s">
        <v>13</v>
      </c>
      <c r="E57" s="277" t="s">
        <v>71</v>
      </c>
      <c r="F57" s="196" t="s">
        <v>72</v>
      </c>
      <c r="G57" s="196"/>
      <c r="H57" s="196" t="s">
        <v>161</v>
      </c>
      <c r="I57" s="196" t="s">
        <v>138</v>
      </c>
      <c r="J57" s="196" t="s">
        <v>278</v>
      </c>
      <c r="K57" s="196" t="s">
        <v>74</v>
      </c>
      <c r="L57" s="204">
        <v>2</v>
      </c>
      <c r="M57" s="204">
        <v>2011</v>
      </c>
      <c r="N57" s="208">
        <v>599674</v>
      </c>
      <c r="O57" s="213" t="s">
        <v>640</v>
      </c>
      <c r="P57" s="196" t="s">
        <v>640</v>
      </c>
      <c r="Q57" s="214" t="s">
        <v>640</v>
      </c>
      <c r="R57" s="217" t="s">
        <v>1019</v>
      </c>
    </row>
    <row r="58" spans="1:18" ht="15.75" customHeight="1">
      <c r="A58" s="199">
        <v>56</v>
      </c>
      <c r="B58" s="201" t="s">
        <v>886</v>
      </c>
      <c r="C58" s="196" t="s">
        <v>137</v>
      </c>
      <c r="D58" s="196" t="s">
        <v>271</v>
      </c>
      <c r="E58" s="277" t="s">
        <v>75</v>
      </c>
      <c r="F58" s="196" t="s">
        <v>76</v>
      </c>
      <c r="G58" s="196"/>
      <c r="H58" s="196" t="s">
        <v>162</v>
      </c>
      <c r="I58" s="196" t="s">
        <v>138</v>
      </c>
      <c r="J58" s="196" t="s">
        <v>278</v>
      </c>
      <c r="K58" s="196" t="s">
        <v>944</v>
      </c>
      <c r="L58" s="204">
        <v>2</v>
      </c>
      <c r="M58" s="204">
        <v>2011</v>
      </c>
      <c r="N58" s="208">
        <v>749998</v>
      </c>
      <c r="O58" s="213" t="s">
        <v>640</v>
      </c>
      <c r="P58" s="196" t="s">
        <v>640</v>
      </c>
      <c r="Q58" s="214" t="s">
        <v>640</v>
      </c>
      <c r="R58" s="217" t="s">
        <v>1020</v>
      </c>
    </row>
    <row r="59" spans="1:18" ht="15.75" customHeight="1">
      <c r="A59" s="199">
        <v>57</v>
      </c>
      <c r="B59" s="201" t="s">
        <v>887</v>
      </c>
      <c r="C59" s="196" t="s">
        <v>137</v>
      </c>
      <c r="D59" s="196" t="s">
        <v>269</v>
      </c>
      <c r="E59" s="277" t="s">
        <v>75</v>
      </c>
      <c r="F59" s="196" t="s">
        <v>76</v>
      </c>
      <c r="G59" s="196"/>
      <c r="H59" s="196" t="s">
        <v>162</v>
      </c>
      <c r="I59" s="196" t="s">
        <v>138</v>
      </c>
      <c r="J59" s="196" t="s">
        <v>278</v>
      </c>
      <c r="K59" s="196" t="s">
        <v>945</v>
      </c>
      <c r="L59" s="204">
        <v>2</v>
      </c>
      <c r="M59" s="204">
        <v>2011</v>
      </c>
      <c r="N59" s="208">
        <v>719402</v>
      </c>
      <c r="O59" s="213" t="s">
        <v>640</v>
      </c>
      <c r="P59" s="196" t="s">
        <v>640</v>
      </c>
      <c r="Q59" s="214" t="s">
        <v>640</v>
      </c>
      <c r="R59" s="217" t="s">
        <v>1021</v>
      </c>
    </row>
    <row r="60" spans="1:18" ht="15.75" customHeight="1">
      <c r="A60" s="199">
        <v>58</v>
      </c>
      <c r="B60" s="201" t="s">
        <v>888</v>
      </c>
      <c r="C60" s="196" t="s">
        <v>137</v>
      </c>
      <c r="D60" s="196" t="s">
        <v>268</v>
      </c>
      <c r="E60" s="277" t="s">
        <v>75</v>
      </c>
      <c r="F60" s="196" t="s">
        <v>76</v>
      </c>
      <c r="G60" s="196"/>
      <c r="H60" s="196" t="s">
        <v>162</v>
      </c>
      <c r="I60" s="196" t="s">
        <v>138</v>
      </c>
      <c r="J60" s="196" t="s">
        <v>278</v>
      </c>
      <c r="K60" s="196" t="s">
        <v>946</v>
      </c>
      <c r="L60" s="204">
        <v>2</v>
      </c>
      <c r="M60" s="204">
        <v>2011</v>
      </c>
      <c r="N60" s="208">
        <v>749238</v>
      </c>
      <c r="O60" s="213" t="s">
        <v>640</v>
      </c>
      <c r="P60" s="196" t="s">
        <v>640</v>
      </c>
      <c r="Q60" s="214" t="s">
        <v>640</v>
      </c>
      <c r="R60" s="217" t="s">
        <v>1022</v>
      </c>
    </row>
    <row r="61" spans="1:18" ht="15.75" customHeight="1">
      <c r="A61" s="199">
        <v>59</v>
      </c>
      <c r="B61" s="201" t="s">
        <v>889</v>
      </c>
      <c r="C61" s="196" t="s">
        <v>137</v>
      </c>
      <c r="D61" s="196" t="s">
        <v>268</v>
      </c>
      <c r="E61" s="277" t="s">
        <v>75</v>
      </c>
      <c r="F61" s="196" t="s">
        <v>76</v>
      </c>
      <c r="G61" s="196"/>
      <c r="H61" s="196" t="s">
        <v>162</v>
      </c>
      <c r="I61" s="196" t="s">
        <v>138</v>
      </c>
      <c r="J61" s="196" t="s">
        <v>278</v>
      </c>
      <c r="K61" s="196" t="s">
        <v>947</v>
      </c>
      <c r="L61" s="204">
        <v>2</v>
      </c>
      <c r="M61" s="204">
        <v>2011</v>
      </c>
      <c r="N61" s="208">
        <v>749948</v>
      </c>
      <c r="O61" s="213" t="s">
        <v>640</v>
      </c>
      <c r="P61" s="196" t="s">
        <v>640</v>
      </c>
      <c r="Q61" s="214" t="s">
        <v>640</v>
      </c>
      <c r="R61" s="217" t="s">
        <v>1023</v>
      </c>
    </row>
    <row r="62" spans="1:18" ht="15.75" customHeight="1">
      <c r="A62" s="199">
        <v>60</v>
      </c>
      <c r="B62" s="201" t="s">
        <v>890</v>
      </c>
      <c r="C62" s="196" t="s">
        <v>137</v>
      </c>
      <c r="D62" s="196" t="s">
        <v>268</v>
      </c>
      <c r="E62" s="277" t="s">
        <v>75</v>
      </c>
      <c r="F62" s="196" t="s">
        <v>76</v>
      </c>
      <c r="G62" s="196"/>
      <c r="H62" s="196" t="s">
        <v>162</v>
      </c>
      <c r="I62" s="196" t="s">
        <v>138</v>
      </c>
      <c r="J62" s="196" t="s">
        <v>278</v>
      </c>
      <c r="K62" s="196" t="s">
        <v>948</v>
      </c>
      <c r="L62" s="204">
        <v>2</v>
      </c>
      <c r="M62" s="204">
        <v>2011</v>
      </c>
      <c r="N62" s="208">
        <v>749971</v>
      </c>
      <c r="O62" s="213" t="s">
        <v>640</v>
      </c>
      <c r="P62" s="196" t="s">
        <v>640</v>
      </c>
      <c r="Q62" s="214" t="s">
        <v>640</v>
      </c>
      <c r="R62" s="217" t="s">
        <v>1024</v>
      </c>
    </row>
    <row r="63" spans="1:18" ht="15.75" customHeight="1">
      <c r="A63" s="199">
        <v>61</v>
      </c>
      <c r="B63" s="201" t="s">
        <v>891</v>
      </c>
      <c r="C63" s="196" t="s">
        <v>137</v>
      </c>
      <c r="D63" s="196" t="s">
        <v>268</v>
      </c>
      <c r="E63" s="277" t="s">
        <v>800</v>
      </c>
      <c r="F63" s="196" t="s">
        <v>183</v>
      </c>
      <c r="G63" s="196"/>
      <c r="H63" s="196" t="s">
        <v>184</v>
      </c>
      <c r="I63" s="196" t="s">
        <v>138</v>
      </c>
      <c r="J63" s="196">
        <v>19438</v>
      </c>
      <c r="K63" s="196" t="s">
        <v>949</v>
      </c>
      <c r="L63" s="204">
        <v>2</v>
      </c>
      <c r="M63" s="204">
        <v>2011</v>
      </c>
      <c r="N63" s="208">
        <v>748100</v>
      </c>
      <c r="O63" s="213" t="s">
        <v>641</v>
      </c>
      <c r="P63" s="196" t="s">
        <v>640</v>
      </c>
      <c r="Q63" s="214" t="s">
        <v>640</v>
      </c>
      <c r="R63" s="217" t="s">
        <v>1025</v>
      </c>
    </row>
    <row r="64" spans="1:18" ht="15.75" customHeight="1">
      <c r="A64" s="199">
        <v>62</v>
      </c>
      <c r="B64" s="201" t="s">
        <v>892</v>
      </c>
      <c r="C64" s="196" t="s">
        <v>137</v>
      </c>
      <c r="D64" s="196" t="s">
        <v>269</v>
      </c>
      <c r="E64" s="277" t="s">
        <v>79</v>
      </c>
      <c r="F64" s="196" t="s">
        <v>80</v>
      </c>
      <c r="G64" s="196"/>
      <c r="H64" s="196" t="s">
        <v>164</v>
      </c>
      <c r="I64" s="196" t="s">
        <v>138</v>
      </c>
      <c r="J64" s="196">
        <v>15521</v>
      </c>
      <c r="K64" s="196" t="s">
        <v>81</v>
      </c>
      <c r="L64" s="204">
        <v>2</v>
      </c>
      <c r="M64" s="204">
        <v>2011</v>
      </c>
      <c r="N64" s="208">
        <v>769388</v>
      </c>
      <c r="O64" s="213" t="s">
        <v>640</v>
      </c>
      <c r="P64" s="196" t="s">
        <v>640</v>
      </c>
      <c r="Q64" s="214" t="s">
        <v>640</v>
      </c>
      <c r="R64" s="217" t="s">
        <v>1026</v>
      </c>
    </row>
    <row r="65" spans="1:18" ht="15.75" customHeight="1">
      <c r="A65" s="199">
        <v>63</v>
      </c>
      <c r="B65" s="201" t="s">
        <v>893</v>
      </c>
      <c r="C65" s="196" t="s">
        <v>137</v>
      </c>
      <c r="D65" s="196" t="s">
        <v>269</v>
      </c>
      <c r="E65" s="277" t="s">
        <v>801</v>
      </c>
      <c r="F65" s="196" t="s">
        <v>821</v>
      </c>
      <c r="G65" s="196" t="s">
        <v>69</v>
      </c>
      <c r="H65" s="196" t="s">
        <v>140</v>
      </c>
      <c r="I65" s="196" t="s">
        <v>138</v>
      </c>
      <c r="J65" s="196">
        <v>16803</v>
      </c>
      <c r="K65" s="196" t="s">
        <v>950</v>
      </c>
      <c r="L65" s="204">
        <v>2</v>
      </c>
      <c r="M65" s="204">
        <v>2011</v>
      </c>
      <c r="N65" s="208">
        <v>729796</v>
      </c>
      <c r="O65" s="213" t="s">
        <v>640</v>
      </c>
      <c r="P65" s="196" t="s">
        <v>640</v>
      </c>
      <c r="Q65" s="214" t="s">
        <v>640</v>
      </c>
      <c r="R65" s="217" t="s">
        <v>1027</v>
      </c>
    </row>
    <row r="66" spans="1:18" ht="15.75" customHeight="1">
      <c r="A66" s="199">
        <v>64</v>
      </c>
      <c r="B66" s="201" t="s">
        <v>894</v>
      </c>
      <c r="C66" s="196" t="s">
        <v>6</v>
      </c>
      <c r="D66" s="196" t="s">
        <v>6</v>
      </c>
      <c r="E66" s="196" t="s">
        <v>232</v>
      </c>
      <c r="F66" s="196" t="s">
        <v>302</v>
      </c>
      <c r="G66" s="196" t="s">
        <v>303</v>
      </c>
      <c r="H66" s="196" t="s">
        <v>304</v>
      </c>
      <c r="I66" s="196" t="s">
        <v>138</v>
      </c>
      <c r="J66" s="196">
        <v>15632</v>
      </c>
      <c r="K66" s="196" t="s">
        <v>951</v>
      </c>
      <c r="L66" s="204">
        <v>2</v>
      </c>
      <c r="M66" s="204">
        <v>2011</v>
      </c>
      <c r="N66" s="208">
        <v>1038169</v>
      </c>
      <c r="O66" s="213" t="s">
        <v>640</v>
      </c>
      <c r="P66" s="196" t="s">
        <v>640</v>
      </c>
      <c r="Q66" s="214" t="s">
        <v>640</v>
      </c>
      <c r="R66" s="217" t="s">
        <v>1028</v>
      </c>
    </row>
    <row r="67" spans="1:18" ht="15.75" customHeight="1">
      <c r="A67" s="199">
        <v>65</v>
      </c>
      <c r="B67" s="201" t="s">
        <v>895</v>
      </c>
      <c r="C67" s="196" t="s">
        <v>137</v>
      </c>
      <c r="D67" s="196" t="s">
        <v>30</v>
      </c>
      <c r="E67" s="277" t="s">
        <v>85</v>
      </c>
      <c r="F67" s="196" t="s">
        <v>86</v>
      </c>
      <c r="G67" s="196" t="s">
        <v>87</v>
      </c>
      <c r="H67" s="196" t="s">
        <v>143</v>
      </c>
      <c r="I67" s="196" t="s">
        <v>138</v>
      </c>
      <c r="J67" s="196">
        <v>18974</v>
      </c>
      <c r="K67" s="196" t="s">
        <v>952</v>
      </c>
      <c r="L67" s="204">
        <v>2</v>
      </c>
      <c r="M67" s="204">
        <v>2011</v>
      </c>
      <c r="N67" s="208">
        <v>749947</v>
      </c>
      <c r="O67" s="213" t="s">
        <v>640</v>
      </c>
      <c r="P67" s="196" t="s">
        <v>640</v>
      </c>
      <c r="Q67" s="214" t="s">
        <v>640</v>
      </c>
      <c r="R67" s="217" t="s">
        <v>1029</v>
      </c>
    </row>
    <row r="68" spans="1:18" ht="15.75" customHeight="1">
      <c r="A68" s="199">
        <v>66</v>
      </c>
      <c r="B68" s="201" t="s">
        <v>896</v>
      </c>
      <c r="C68" s="196" t="s">
        <v>137</v>
      </c>
      <c r="D68" s="196" t="s">
        <v>268</v>
      </c>
      <c r="E68" s="277" t="s">
        <v>85</v>
      </c>
      <c r="F68" s="196" t="s">
        <v>86</v>
      </c>
      <c r="G68" s="196" t="s">
        <v>87</v>
      </c>
      <c r="H68" s="196" t="s">
        <v>143</v>
      </c>
      <c r="I68" s="196" t="s">
        <v>138</v>
      </c>
      <c r="J68" s="196">
        <v>18974</v>
      </c>
      <c r="K68" s="196" t="s">
        <v>12</v>
      </c>
      <c r="L68" s="204">
        <v>2</v>
      </c>
      <c r="M68" s="204">
        <v>2011</v>
      </c>
      <c r="N68" s="208">
        <v>749920</v>
      </c>
      <c r="O68" s="213" t="s">
        <v>640</v>
      </c>
      <c r="P68" s="196" t="s">
        <v>640</v>
      </c>
      <c r="Q68" s="214" t="s">
        <v>640</v>
      </c>
      <c r="R68" s="217" t="s">
        <v>1030</v>
      </c>
    </row>
    <row r="69" spans="1:18" ht="15.75" customHeight="1">
      <c r="A69" s="199">
        <v>67</v>
      </c>
      <c r="B69" s="201" t="s">
        <v>897</v>
      </c>
      <c r="C69" s="196" t="s">
        <v>6</v>
      </c>
      <c r="D69" s="196" t="s">
        <v>6</v>
      </c>
      <c r="E69" s="277" t="s">
        <v>82</v>
      </c>
      <c r="F69" s="196" t="s">
        <v>83</v>
      </c>
      <c r="G69" s="196" t="s">
        <v>831</v>
      </c>
      <c r="H69" s="196" t="s">
        <v>165</v>
      </c>
      <c r="I69" s="196" t="s">
        <v>138</v>
      </c>
      <c r="J69" s="196" t="s">
        <v>278</v>
      </c>
      <c r="K69" s="196" t="s">
        <v>953</v>
      </c>
      <c r="L69" s="204">
        <v>2</v>
      </c>
      <c r="M69" s="204">
        <v>2011</v>
      </c>
      <c r="N69" s="208">
        <v>2989549</v>
      </c>
      <c r="O69" s="213" t="s">
        <v>640</v>
      </c>
      <c r="P69" s="196" t="s">
        <v>640</v>
      </c>
      <c r="Q69" s="214" t="s">
        <v>640</v>
      </c>
      <c r="R69" s="217" t="s">
        <v>1031</v>
      </c>
    </row>
    <row r="70" spans="1:18" ht="15.75" customHeight="1">
      <c r="A70" s="199">
        <v>68</v>
      </c>
      <c r="B70" s="201" t="s">
        <v>898</v>
      </c>
      <c r="C70" s="196" t="s">
        <v>137</v>
      </c>
      <c r="D70" s="196" t="s">
        <v>269</v>
      </c>
      <c r="E70" s="277" t="s">
        <v>88</v>
      </c>
      <c r="F70" s="196" t="s">
        <v>89</v>
      </c>
      <c r="G70" s="196"/>
      <c r="H70" s="196" t="s">
        <v>166</v>
      </c>
      <c r="I70" s="196" t="s">
        <v>138</v>
      </c>
      <c r="J70" s="196" t="s">
        <v>278</v>
      </c>
      <c r="K70" s="196" t="s">
        <v>954</v>
      </c>
      <c r="L70" s="204">
        <v>2</v>
      </c>
      <c r="M70" s="204">
        <v>2011</v>
      </c>
      <c r="N70" s="208">
        <v>495582</v>
      </c>
      <c r="O70" s="213" t="s">
        <v>640</v>
      </c>
      <c r="P70" s="196" t="s">
        <v>640</v>
      </c>
      <c r="Q70" s="214" t="s">
        <v>640</v>
      </c>
      <c r="R70" s="217" t="s">
        <v>1032</v>
      </c>
    </row>
    <row r="71" spans="1:18" ht="15.75" customHeight="1">
      <c r="A71" s="199">
        <v>69</v>
      </c>
      <c r="B71" s="201" t="s">
        <v>899</v>
      </c>
      <c r="C71" s="196" t="s">
        <v>137</v>
      </c>
      <c r="D71" s="196" t="s">
        <v>271</v>
      </c>
      <c r="E71" s="277" t="s">
        <v>91</v>
      </c>
      <c r="F71" s="196" t="s">
        <v>90</v>
      </c>
      <c r="G71" s="196"/>
      <c r="H71" s="196" t="s">
        <v>167</v>
      </c>
      <c r="I71" s="196" t="s">
        <v>138</v>
      </c>
      <c r="J71" s="196" t="s">
        <v>278</v>
      </c>
      <c r="K71" s="196" t="s">
        <v>955</v>
      </c>
      <c r="L71" s="204">
        <v>2</v>
      </c>
      <c r="M71" s="204">
        <v>2011</v>
      </c>
      <c r="N71" s="208">
        <v>744707</v>
      </c>
      <c r="O71" s="213" t="s">
        <v>640</v>
      </c>
      <c r="P71" s="196" t="s">
        <v>640</v>
      </c>
      <c r="Q71" s="214" t="s">
        <v>640</v>
      </c>
      <c r="R71" s="217" t="s">
        <v>1033</v>
      </c>
    </row>
    <row r="72" spans="1:18" ht="15.75" customHeight="1">
      <c r="A72" s="199">
        <v>70</v>
      </c>
      <c r="B72" s="201" t="s">
        <v>900</v>
      </c>
      <c r="C72" s="196" t="s">
        <v>20</v>
      </c>
      <c r="D72" s="196" t="s">
        <v>20</v>
      </c>
      <c r="E72" s="277" t="s">
        <v>91</v>
      </c>
      <c r="F72" s="196" t="s">
        <v>90</v>
      </c>
      <c r="G72" s="196"/>
      <c r="H72" s="196" t="s">
        <v>167</v>
      </c>
      <c r="I72" s="196" t="s">
        <v>138</v>
      </c>
      <c r="J72" s="196" t="s">
        <v>278</v>
      </c>
      <c r="K72" s="196" t="s">
        <v>92</v>
      </c>
      <c r="L72" s="204">
        <v>2</v>
      </c>
      <c r="M72" s="204">
        <v>2011</v>
      </c>
      <c r="N72" s="208">
        <v>1000000</v>
      </c>
      <c r="O72" s="213" t="s">
        <v>640</v>
      </c>
      <c r="P72" s="196" t="s">
        <v>640</v>
      </c>
      <c r="Q72" s="214" t="s">
        <v>640</v>
      </c>
      <c r="R72" s="217" t="s">
        <v>1034</v>
      </c>
    </row>
    <row r="73" spans="1:18" ht="15.75" customHeight="1">
      <c r="A73" s="199">
        <v>71</v>
      </c>
      <c r="B73" s="201" t="s">
        <v>901</v>
      </c>
      <c r="C73" s="196" t="s">
        <v>7</v>
      </c>
      <c r="D73" s="196" t="s">
        <v>7</v>
      </c>
      <c r="E73" s="277" t="s">
        <v>802</v>
      </c>
      <c r="F73" s="196" t="s">
        <v>822</v>
      </c>
      <c r="G73" s="196"/>
      <c r="H73" s="196" t="s">
        <v>823</v>
      </c>
      <c r="I73" s="196" t="s">
        <v>138</v>
      </c>
      <c r="J73" s="196" t="s">
        <v>824</v>
      </c>
      <c r="K73" s="196" t="s">
        <v>956</v>
      </c>
      <c r="L73" s="204">
        <v>2</v>
      </c>
      <c r="M73" s="204">
        <v>2011</v>
      </c>
      <c r="N73" s="208">
        <v>460000</v>
      </c>
      <c r="O73" s="213" t="s">
        <v>640</v>
      </c>
      <c r="P73" s="196" t="s">
        <v>640</v>
      </c>
      <c r="Q73" s="214" t="s">
        <v>640</v>
      </c>
      <c r="R73" s="217" t="s">
        <v>1035</v>
      </c>
    </row>
    <row r="74" spans="1:18" ht="15.75" customHeight="1">
      <c r="A74" s="199">
        <v>72</v>
      </c>
      <c r="B74" s="201" t="s">
        <v>902</v>
      </c>
      <c r="C74" s="196" t="s">
        <v>6</v>
      </c>
      <c r="D74" s="196" t="s">
        <v>6</v>
      </c>
      <c r="E74" s="277" t="s">
        <v>803</v>
      </c>
      <c r="F74" s="196" t="s">
        <v>59</v>
      </c>
      <c r="G74" s="196"/>
      <c r="H74" s="196" t="s">
        <v>157</v>
      </c>
      <c r="I74" s="196" t="s">
        <v>138</v>
      </c>
      <c r="J74" s="196" t="s">
        <v>825</v>
      </c>
      <c r="K74" s="196" t="s">
        <v>957</v>
      </c>
      <c r="L74" s="204">
        <v>2</v>
      </c>
      <c r="M74" s="204">
        <v>2011</v>
      </c>
      <c r="N74" s="208">
        <v>3000000</v>
      </c>
      <c r="O74" s="213" t="s">
        <v>640</v>
      </c>
      <c r="P74" s="196" t="s">
        <v>640</v>
      </c>
      <c r="Q74" s="214" t="s">
        <v>640</v>
      </c>
      <c r="R74" s="217" t="s">
        <v>1036</v>
      </c>
    </row>
    <row r="75" spans="1:18" ht="15.75" customHeight="1">
      <c r="A75" s="199">
        <v>73</v>
      </c>
      <c r="B75" s="201" t="s">
        <v>903</v>
      </c>
      <c r="C75" s="196" t="s">
        <v>137</v>
      </c>
      <c r="D75" s="196" t="s">
        <v>40</v>
      </c>
      <c r="E75" s="277" t="s">
        <v>234</v>
      </c>
      <c r="F75" s="196" t="s">
        <v>98</v>
      </c>
      <c r="G75" s="196"/>
      <c r="H75" s="196" t="s">
        <v>171</v>
      </c>
      <c r="I75" s="196" t="s">
        <v>138</v>
      </c>
      <c r="J75" s="196">
        <v>19047</v>
      </c>
      <c r="K75" s="196" t="s">
        <v>42</v>
      </c>
      <c r="L75" s="204">
        <v>2</v>
      </c>
      <c r="M75" s="204">
        <v>2011</v>
      </c>
      <c r="N75" s="208">
        <v>999989</v>
      </c>
      <c r="O75" s="213" t="s">
        <v>641</v>
      </c>
      <c r="P75" s="196" t="s">
        <v>640</v>
      </c>
      <c r="Q75" s="214" t="s">
        <v>640</v>
      </c>
      <c r="R75" s="217" t="s">
        <v>1037</v>
      </c>
    </row>
    <row r="76" spans="1:18" ht="15.75" customHeight="1">
      <c r="A76" s="199">
        <v>74</v>
      </c>
      <c r="B76" s="201" t="s">
        <v>904</v>
      </c>
      <c r="C76" s="196" t="s">
        <v>137</v>
      </c>
      <c r="D76" s="196" t="s">
        <v>40</v>
      </c>
      <c r="E76" s="277" t="s">
        <v>234</v>
      </c>
      <c r="F76" s="196" t="s">
        <v>98</v>
      </c>
      <c r="G76" s="196"/>
      <c r="H76" s="196" t="s">
        <v>171</v>
      </c>
      <c r="I76" s="196" t="s">
        <v>138</v>
      </c>
      <c r="J76" s="196">
        <v>19047</v>
      </c>
      <c r="K76" s="196" t="s">
        <v>41</v>
      </c>
      <c r="L76" s="204">
        <v>2</v>
      </c>
      <c r="M76" s="204">
        <v>2011</v>
      </c>
      <c r="N76" s="208">
        <v>999984</v>
      </c>
      <c r="O76" s="213" t="s">
        <v>641</v>
      </c>
      <c r="P76" s="196" t="s">
        <v>640</v>
      </c>
      <c r="Q76" s="214" t="s">
        <v>640</v>
      </c>
      <c r="R76" s="217" t="s">
        <v>1038</v>
      </c>
    </row>
    <row r="77" spans="1:18" ht="15.75" customHeight="1">
      <c r="A77" s="199">
        <v>75</v>
      </c>
      <c r="B77" s="201" t="s">
        <v>905</v>
      </c>
      <c r="C77" s="196" t="s">
        <v>137</v>
      </c>
      <c r="D77" s="196" t="s">
        <v>268</v>
      </c>
      <c r="E77" s="277" t="s">
        <v>99</v>
      </c>
      <c r="F77" s="196" t="s">
        <v>100</v>
      </c>
      <c r="G77" s="196"/>
      <c r="H77" s="196" t="s">
        <v>146</v>
      </c>
      <c r="I77" s="196" t="s">
        <v>138</v>
      </c>
      <c r="J77" s="196">
        <v>15217</v>
      </c>
      <c r="K77" s="196" t="s">
        <v>101</v>
      </c>
      <c r="L77" s="204">
        <v>2</v>
      </c>
      <c r="M77" s="204">
        <v>2011</v>
      </c>
      <c r="N77" s="208">
        <v>399315</v>
      </c>
      <c r="O77" s="213" t="s">
        <v>640</v>
      </c>
      <c r="P77" s="196" t="s">
        <v>640</v>
      </c>
      <c r="Q77" s="214" t="s">
        <v>640</v>
      </c>
      <c r="R77" s="217" t="s">
        <v>1039</v>
      </c>
    </row>
    <row r="78" spans="1:18" ht="15.75" customHeight="1">
      <c r="A78" s="199">
        <v>76</v>
      </c>
      <c r="B78" s="201" t="s">
        <v>906</v>
      </c>
      <c r="C78" s="196" t="s">
        <v>13</v>
      </c>
      <c r="D78" s="196" t="s">
        <v>13</v>
      </c>
      <c r="E78" s="277" t="s">
        <v>235</v>
      </c>
      <c r="F78" s="196" t="s">
        <v>33</v>
      </c>
      <c r="G78" s="196" t="s">
        <v>644</v>
      </c>
      <c r="H78" s="196" t="s">
        <v>141</v>
      </c>
      <c r="I78" s="196" t="s">
        <v>138</v>
      </c>
      <c r="J78" s="196">
        <v>19104</v>
      </c>
      <c r="K78" s="196" t="s">
        <v>103</v>
      </c>
      <c r="L78" s="204">
        <v>2</v>
      </c>
      <c r="M78" s="204">
        <v>2011</v>
      </c>
      <c r="N78" s="208">
        <v>600000</v>
      </c>
      <c r="O78" s="213" t="s">
        <v>640</v>
      </c>
      <c r="P78" s="196" t="s">
        <v>640</v>
      </c>
      <c r="Q78" s="214" t="s">
        <v>640</v>
      </c>
      <c r="R78" s="217" t="s">
        <v>1040</v>
      </c>
    </row>
    <row r="79" spans="1:18" ht="15.75" customHeight="1">
      <c r="A79" s="199">
        <v>77</v>
      </c>
      <c r="B79" s="201" t="s">
        <v>907</v>
      </c>
      <c r="C79" s="196" t="s">
        <v>107</v>
      </c>
      <c r="D79" s="196" t="s">
        <v>107</v>
      </c>
      <c r="E79" s="277" t="s">
        <v>108</v>
      </c>
      <c r="F79" s="196" t="s">
        <v>109</v>
      </c>
      <c r="G79" s="196"/>
      <c r="H79" s="196" t="s">
        <v>311</v>
      </c>
      <c r="I79" s="196" t="s">
        <v>138</v>
      </c>
      <c r="J79" s="196" t="s">
        <v>278</v>
      </c>
      <c r="K79" s="196" t="s">
        <v>110</v>
      </c>
      <c r="L79" s="204">
        <v>2</v>
      </c>
      <c r="M79" s="204">
        <v>2011</v>
      </c>
      <c r="N79" s="208">
        <v>850000</v>
      </c>
      <c r="O79" s="213" t="s">
        <v>640</v>
      </c>
      <c r="P79" s="196" t="s">
        <v>640</v>
      </c>
      <c r="Q79" s="214" t="s">
        <v>640</v>
      </c>
      <c r="R79" s="218" t="s">
        <v>1041</v>
      </c>
    </row>
    <row r="80" spans="1:18" ht="15.75" customHeight="1">
      <c r="A80" s="199">
        <v>78</v>
      </c>
      <c r="B80" s="201" t="s">
        <v>908</v>
      </c>
      <c r="C80" s="196" t="s">
        <v>137</v>
      </c>
      <c r="D80" s="196" t="s">
        <v>269</v>
      </c>
      <c r="E80" s="277" t="s">
        <v>111</v>
      </c>
      <c r="F80" s="196" t="s">
        <v>112</v>
      </c>
      <c r="G80" s="196"/>
      <c r="H80" s="196" t="s">
        <v>146</v>
      </c>
      <c r="I80" s="196" t="s">
        <v>138</v>
      </c>
      <c r="J80" s="196">
        <v>15201</v>
      </c>
      <c r="K80" s="196" t="s">
        <v>113</v>
      </c>
      <c r="L80" s="204">
        <v>2</v>
      </c>
      <c r="M80" s="204">
        <v>2011</v>
      </c>
      <c r="N80" s="208">
        <v>723624</v>
      </c>
      <c r="O80" s="213" t="s">
        <v>641</v>
      </c>
      <c r="P80" s="196" t="s">
        <v>640</v>
      </c>
      <c r="Q80" s="214" t="s">
        <v>640</v>
      </c>
      <c r="R80" s="217" t="s">
        <v>1042</v>
      </c>
    </row>
    <row r="81" spans="1:18" ht="15.75" customHeight="1">
      <c r="A81" s="199">
        <v>79</v>
      </c>
      <c r="B81" s="201" t="s">
        <v>909</v>
      </c>
      <c r="C81" s="196" t="s">
        <v>6</v>
      </c>
      <c r="D81" s="196" t="s">
        <v>6</v>
      </c>
      <c r="E81" s="277" t="s">
        <v>190</v>
      </c>
      <c r="F81" s="196" t="s">
        <v>191</v>
      </c>
      <c r="G81" s="196"/>
      <c r="H81" s="196" t="s">
        <v>158</v>
      </c>
      <c r="I81" s="196" t="s">
        <v>138</v>
      </c>
      <c r="J81" s="196" t="s">
        <v>278</v>
      </c>
      <c r="K81" s="196" t="s">
        <v>958</v>
      </c>
      <c r="L81" s="204">
        <v>2</v>
      </c>
      <c r="M81" s="204">
        <v>2011</v>
      </c>
      <c r="N81" s="208">
        <v>1402563</v>
      </c>
      <c r="O81" s="213" t="s">
        <v>640</v>
      </c>
      <c r="P81" s="196" t="s">
        <v>640</v>
      </c>
      <c r="Q81" s="214" t="s">
        <v>640</v>
      </c>
      <c r="R81" s="217" t="s">
        <v>1043</v>
      </c>
    </row>
    <row r="82" spans="1:18" ht="15.75" customHeight="1">
      <c r="A82" s="199">
        <v>80</v>
      </c>
      <c r="B82" s="201" t="s">
        <v>910</v>
      </c>
      <c r="C82" s="196" t="s">
        <v>6</v>
      </c>
      <c r="D82" s="196" t="s">
        <v>6</v>
      </c>
      <c r="E82" s="277" t="s">
        <v>262</v>
      </c>
      <c r="F82" s="196" t="s">
        <v>359</v>
      </c>
      <c r="G82" s="196"/>
      <c r="H82" s="196" t="s">
        <v>172</v>
      </c>
      <c r="I82" s="196" t="s">
        <v>138</v>
      </c>
      <c r="J82" s="196" t="s">
        <v>360</v>
      </c>
      <c r="K82" s="196" t="s">
        <v>959</v>
      </c>
      <c r="L82" s="204">
        <v>2</v>
      </c>
      <c r="M82" s="204">
        <v>2011</v>
      </c>
      <c r="N82" s="208">
        <v>999002</v>
      </c>
      <c r="O82" s="213" t="s">
        <v>640</v>
      </c>
      <c r="P82" s="196" t="s">
        <v>640</v>
      </c>
      <c r="Q82" s="214" t="s">
        <v>640</v>
      </c>
      <c r="R82" s="217" t="s">
        <v>1044</v>
      </c>
    </row>
    <row r="83" spans="1:18" ht="15.75" customHeight="1">
      <c r="A83" s="199">
        <v>81</v>
      </c>
      <c r="B83" s="201" t="s">
        <v>911</v>
      </c>
      <c r="C83" s="196" t="s">
        <v>6</v>
      </c>
      <c r="D83" s="196" t="s">
        <v>6</v>
      </c>
      <c r="E83" s="196" t="s">
        <v>804</v>
      </c>
      <c r="F83" s="196" t="s">
        <v>826</v>
      </c>
      <c r="G83" s="196"/>
      <c r="H83" s="196" t="s">
        <v>308</v>
      </c>
      <c r="I83" s="196" t="s">
        <v>138</v>
      </c>
      <c r="J83" s="196">
        <v>18940</v>
      </c>
      <c r="K83" s="196" t="s">
        <v>960</v>
      </c>
      <c r="L83" s="204">
        <v>2</v>
      </c>
      <c r="M83" s="204">
        <v>2011</v>
      </c>
      <c r="N83" s="208">
        <v>601800</v>
      </c>
      <c r="O83" s="213" t="s">
        <v>640</v>
      </c>
      <c r="P83" s="196" t="s">
        <v>640</v>
      </c>
      <c r="Q83" s="214" t="s">
        <v>640</v>
      </c>
      <c r="R83" s="217" t="s">
        <v>1045</v>
      </c>
    </row>
    <row r="84" spans="1:18" ht="15.75" customHeight="1">
      <c r="A84" s="199">
        <v>82</v>
      </c>
      <c r="B84" s="201" t="s">
        <v>912</v>
      </c>
      <c r="C84" s="196" t="s">
        <v>137</v>
      </c>
      <c r="D84" s="196" t="s">
        <v>268</v>
      </c>
      <c r="E84" s="277" t="s">
        <v>116</v>
      </c>
      <c r="F84" s="196" t="s">
        <v>68</v>
      </c>
      <c r="G84" s="196" t="s">
        <v>117</v>
      </c>
      <c r="H84" s="196" t="s">
        <v>155</v>
      </c>
      <c r="I84" s="196" t="s">
        <v>138</v>
      </c>
      <c r="J84" s="196" t="s">
        <v>316</v>
      </c>
      <c r="K84" s="196" t="s">
        <v>961</v>
      </c>
      <c r="L84" s="204">
        <v>2</v>
      </c>
      <c r="M84" s="204">
        <v>2011</v>
      </c>
      <c r="N84" s="208">
        <v>564456</v>
      </c>
      <c r="O84" s="213" t="s">
        <v>640</v>
      </c>
      <c r="P84" s="196" t="s">
        <v>640</v>
      </c>
      <c r="Q84" s="214" t="s">
        <v>640</v>
      </c>
      <c r="R84" s="217" t="s">
        <v>1046</v>
      </c>
    </row>
    <row r="85" spans="1:18" ht="15.75" customHeight="1">
      <c r="A85" s="199">
        <v>83</v>
      </c>
      <c r="B85" s="201">
        <v>1058156</v>
      </c>
      <c r="C85" s="196" t="s">
        <v>4</v>
      </c>
      <c r="D85" s="196" t="s">
        <v>4</v>
      </c>
      <c r="E85" s="277" t="s">
        <v>118</v>
      </c>
      <c r="F85" s="196" t="s">
        <v>119</v>
      </c>
      <c r="G85" s="196" t="s">
        <v>120</v>
      </c>
      <c r="H85" s="196" t="s">
        <v>163</v>
      </c>
      <c r="I85" s="196" t="s">
        <v>138</v>
      </c>
      <c r="J85" s="196" t="s">
        <v>827</v>
      </c>
      <c r="K85" s="196" t="s">
        <v>962</v>
      </c>
      <c r="L85" s="204">
        <v>2</v>
      </c>
      <c r="M85" s="204">
        <v>2011</v>
      </c>
      <c r="N85" s="208">
        <v>500000</v>
      </c>
      <c r="O85" s="213" t="s">
        <v>640</v>
      </c>
      <c r="P85" s="196" t="s">
        <v>640</v>
      </c>
      <c r="Q85" s="214" t="s">
        <v>640</v>
      </c>
      <c r="R85" s="217" t="s">
        <v>1047</v>
      </c>
    </row>
    <row r="86" spans="1:18" ht="15.75" customHeight="1">
      <c r="A86" s="199">
        <v>84</v>
      </c>
      <c r="B86" s="201" t="s">
        <v>913</v>
      </c>
      <c r="C86" s="196" t="s">
        <v>137</v>
      </c>
      <c r="D86" s="196" t="s">
        <v>268</v>
      </c>
      <c r="E86" s="277" t="s">
        <v>805</v>
      </c>
      <c r="F86" s="196" t="s">
        <v>123</v>
      </c>
      <c r="G86" s="196"/>
      <c r="H86" s="196" t="s">
        <v>175</v>
      </c>
      <c r="I86" s="196" t="s">
        <v>138</v>
      </c>
      <c r="J86" s="196">
        <v>15642</v>
      </c>
      <c r="K86" s="196" t="s">
        <v>124</v>
      </c>
      <c r="L86" s="204">
        <v>2</v>
      </c>
      <c r="M86" s="204">
        <v>2011</v>
      </c>
      <c r="N86" s="208">
        <v>446409</v>
      </c>
      <c r="O86" s="213" t="s">
        <v>640</v>
      </c>
      <c r="P86" s="196" t="s">
        <v>640</v>
      </c>
      <c r="Q86" s="214" t="s">
        <v>640</v>
      </c>
      <c r="R86" s="217" t="s">
        <v>1048</v>
      </c>
    </row>
    <row r="87" spans="1:18" ht="15.75" customHeight="1">
      <c r="A87" s="199">
        <v>85</v>
      </c>
      <c r="B87" s="201" t="s">
        <v>914</v>
      </c>
      <c r="C87" s="196" t="s">
        <v>137</v>
      </c>
      <c r="D87" s="196" t="s">
        <v>271</v>
      </c>
      <c r="E87" s="277" t="s">
        <v>806</v>
      </c>
      <c r="F87" s="196" t="s">
        <v>127</v>
      </c>
      <c r="G87" s="196"/>
      <c r="H87" s="196" t="s">
        <v>169</v>
      </c>
      <c r="I87" s="196" t="s">
        <v>138</v>
      </c>
      <c r="J87" s="196" t="s">
        <v>278</v>
      </c>
      <c r="K87" s="196" t="s">
        <v>128</v>
      </c>
      <c r="L87" s="204">
        <v>2</v>
      </c>
      <c r="M87" s="204">
        <v>2011</v>
      </c>
      <c r="N87" s="208">
        <v>749933</v>
      </c>
      <c r="O87" s="213" t="s">
        <v>640</v>
      </c>
      <c r="P87" s="196" t="s">
        <v>640</v>
      </c>
      <c r="Q87" s="214" t="s">
        <v>640</v>
      </c>
      <c r="R87" s="217" t="s">
        <v>1049</v>
      </c>
    </row>
    <row r="88" spans="1:18" ht="15.75" customHeight="1">
      <c r="A88" s="199">
        <v>86</v>
      </c>
      <c r="B88" s="201" t="s">
        <v>915</v>
      </c>
      <c r="C88" s="196" t="s">
        <v>137</v>
      </c>
      <c r="D88" s="196" t="s">
        <v>268</v>
      </c>
      <c r="E88" s="277" t="s">
        <v>806</v>
      </c>
      <c r="F88" s="196" t="s">
        <v>127</v>
      </c>
      <c r="G88" s="196"/>
      <c r="H88" s="196" t="s">
        <v>169</v>
      </c>
      <c r="I88" s="196" t="s">
        <v>138</v>
      </c>
      <c r="J88" s="196" t="s">
        <v>278</v>
      </c>
      <c r="K88" s="196" t="s">
        <v>963</v>
      </c>
      <c r="L88" s="204">
        <v>2</v>
      </c>
      <c r="M88" s="204">
        <v>2011</v>
      </c>
      <c r="N88" s="208">
        <v>600000</v>
      </c>
      <c r="O88" s="213" t="s">
        <v>640</v>
      </c>
      <c r="P88" s="196" t="s">
        <v>640</v>
      </c>
      <c r="Q88" s="214" t="s">
        <v>640</v>
      </c>
      <c r="R88" s="217" t="s">
        <v>1050</v>
      </c>
    </row>
    <row r="89" spans="1:18" ht="15.75" customHeight="1" thickBot="1">
      <c r="A89" s="200">
        <v>87</v>
      </c>
      <c r="B89" s="202" t="s">
        <v>916</v>
      </c>
      <c r="C89" s="197" t="s">
        <v>6</v>
      </c>
      <c r="D89" s="197" t="s">
        <v>6</v>
      </c>
      <c r="E89" s="278" t="s">
        <v>807</v>
      </c>
      <c r="F89" s="197" t="s">
        <v>828</v>
      </c>
      <c r="G89" s="197"/>
      <c r="H89" s="197" t="s">
        <v>829</v>
      </c>
      <c r="I89" s="197" t="s">
        <v>138</v>
      </c>
      <c r="J89" s="197" t="s">
        <v>830</v>
      </c>
      <c r="K89" s="197" t="s">
        <v>964</v>
      </c>
      <c r="L89" s="205">
        <v>2</v>
      </c>
      <c r="M89" s="205">
        <v>2011</v>
      </c>
      <c r="N89" s="209">
        <v>911665</v>
      </c>
      <c r="O89" s="215" t="s">
        <v>641</v>
      </c>
      <c r="P89" s="197" t="s">
        <v>640</v>
      </c>
      <c r="Q89" s="216" t="s">
        <v>640</v>
      </c>
      <c r="R89" s="219" t="s">
        <v>1051</v>
      </c>
    </row>
    <row r="90" spans="1:18" ht="15.75">
      <c r="N90" s="92">
        <f>SUM(N3:N89)</f>
        <v>71175195</v>
      </c>
      <c r="O90" s="193"/>
      <c r="P90" s="193"/>
      <c r="Q90" s="193"/>
      <c r="R90" s="194"/>
    </row>
    <row r="91" spans="1:18" ht="15.75">
      <c r="O91" s="193"/>
      <c r="P91" s="193"/>
      <c r="Q91" s="193"/>
      <c r="R91" s="194"/>
    </row>
    <row r="92" spans="1:18" ht="16.5" thickBot="1">
      <c r="O92" s="193"/>
      <c r="P92" s="193"/>
      <c r="Q92" s="193"/>
      <c r="R92" s="194"/>
    </row>
    <row r="93" spans="1:18" ht="40.5" thickBot="1">
      <c r="D93" s="69" t="s">
        <v>784</v>
      </c>
      <c r="E93" s="70"/>
      <c r="F93" s="70"/>
      <c r="O93" s="193"/>
      <c r="P93" s="193"/>
      <c r="Q93" s="193"/>
      <c r="R93" s="194"/>
    </row>
    <row r="94" spans="1:18" ht="15.75">
      <c r="D94" s="71">
        <v>87</v>
      </c>
      <c r="E94" s="72" t="s">
        <v>785</v>
      </c>
      <c r="F94" s="73"/>
      <c r="O94" s="193"/>
      <c r="P94" s="193"/>
      <c r="Q94" s="193"/>
      <c r="R94" s="194"/>
    </row>
    <row r="95" spans="1:18" ht="15.75">
      <c r="D95" s="74">
        <v>51</v>
      </c>
      <c r="E95" s="75" t="s">
        <v>786</v>
      </c>
      <c r="F95" s="76"/>
      <c r="O95" s="193"/>
      <c r="P95" s="193"/>
      <c r="Q95" s="193"/>
      <c r="R95" s="194"/>
    </row>
    <row r="96" spans="1:18" ht="16.5" thickBot="1">
      <c r="D96" s="148">
        <v>71175195</v>
      </c>
      <c r="E96" s="77" t="s">
        <v>787</v>
      </c>
      <c r="F96" s="78"/>
      <c r="O96" s="193"/>
      <c r="P96" s="193"/>
      <c r="Q96" s="193"/>
      <c r="R96" s="194"/>
    </row>
    <row r="97" spans="4:18" ht="15.75">
      <c r="D97" s="79"/>
      <c r="E97" s="80"/>
      <c r="F97" s="81"/>
      <c r="O97" s="193"/>
      <c r="P97" s="193"/>
      <c r="Q97" s="193"/>
      <c r="R97" s="194"/>
    </row>
    <row r="98" spans="4:18" ht="15.75">
      <c r="D98" s="79"/>
      <c r="E98" s="80"/>
      <c r="F98" s="81"/>
      <c r="O98" s="193"/>
      <c r="P98" s="193"/>
      <c r="Q98" s="193"/>
      <c r="R98" s="194"/>
    </row>
    <row r="99" spans="4:18" ht="16.5" thickBot="1">
      <c r="D99" s="82"/>
      <c r="E99" s="82"/>
      <c r="F99" s="82"/>
      <c r="O99" s="193"/>
      <c r="P99" s="193"/>
      <c r="Q99" s="193"/>
      <c r="R99" s="194"/>
    </row>
    <row r="100" spans="4:18" ht="27.75" thickBot="1">
      <c r="D100" s="83" t="s">
        <v>212</v>
      </c>
      <c r="E100" s="83" t="s">
        <v>203</v>
      </c>
      <c r="F100" s="83" t="s">
        <v>213</v>
      </c>
      <c r="O100" s="193"/>
      <c r="P100" s="193"/>
      <c r="Q100" s="193"/>
      <c r="R100" s="194"/>
    </row>
    <row r="101" spans="4:18" ht="15.75">
      <c r="D101" s="84" t="s">
        <v>137</v>
      </c>
      <c r="E101" s="85">
        <v>56</v>
      </c>
      <c r="F101" s="267">
        <v>39709353</v>
      </c>
      <c r="O101" s="193"/>
      <c r="P101" s="193"/>
      <c r="Q101" s="193"/>
      <c r="R101" s="194"/>
    </row>
    <row r="102" spans="4:18" ht="15.75">
      <c r="D102" s="86" t="s">
        <v>205</v>
      </c>
      <c r="E102" s="87">
        <v>13</v>
      </c>
      <c r="F102" s="268">
        <v>18912456</v>
      </c>
      <c r="O102" s="193"/>
      <c r="P102" s="193"/>
      <c r="Q102" s="193"/>
      <c r="R102" s="194"/>
    </row>
    <row r="103" spans="4:18" ht="15.75">
      <c r="D103" s="88" t="s">
        <v>20</v>
      </c>
      <c r="E103" s="89">
        <v>5</v>
      </c>
      <c r="F103" s="269">
        <v>4999759</v>
      </c>
      <c r="O103" s="193"/>
      <c r="P103" s="193"/>
      <c r="Q103" s="193"/>
      <c r="R103" s="193"/>
    </row>
    <row r="104" spans="4:18" ht="15.75">
      <c r="D104" s="88" t="s">
        <v>13</v>
      </c>
      <c r="E104" s="89">
        <v>8</v>
      </c>
      <c r="F104" s="270">
        <v>4799489</v>
      </c>
      <c r="O104" s="193"/>
      <c r="P104" s="193"/>
      <c r="Q104" s="193"/>
      <c r="R104" s="194"/>
    </row>
    <row r="105" spans="4:18" ht="15.75">
      <c r="D105" s="88" t="s">
        <v>4</v>
      </c>
      <c r="E105" s="89">
        <v>2</v>
      </c>
      <c r="F105" s="271">
        <v>984138</v>
      </c>
      <c r="O105" s="193"/>
      <c r="P105" s="193"/>
      <c r="Q105" s="193"/>
      <c r="R105" s="194"/>
    </row>
    <row r="106" spans="4:18" ht="15.75">
      <c r="D106" s="221" t="s">
        <v>7</v>
      </c>
      <c r="E106" s="222">
        <v>2</v>
      </c>
      <c r="F106" s="272">
        <v>920000</v>
      </c>
      <c r="O106" s="193"/>
      <c r="P106" s="193"/>
      <c r="Q106" s="193"/>
      <c r="R106" s="195"/>
    </row>
    <row r="107" spans="4:18" ht="16.5" thickBot="1">
      <c r="D107" s="88" t="s">
        <v>1053</v>
      </c>
      <c r="E107" s="89">
        <v>1</v>
      </c>
      <c r="F107" s="271">
        <v>850000</v>
      </c>
      <c r="O107" s="193"/>
      <c r="P107" s="193"/>
      <c r="Q107" s="193"/>
      <c r="R107" s="194"/>
    </row>
    <row r="108" spans="4:18" ht="16.5" thickBot="1">
      <c r="D108" s="90" t="s">
        <v>206</v>
      </c>
      <c r="E108" s="91">
        <f>SUM(E101:E107)</f>
        <v>87</v>
      </c>
      <c r="F108" s="96">
        <f>SUM(F101:F107)</f>
        <v>71175195</v>
      </c>
      <c r="O108" s="193"/>
      <c r="P108" s="193"/>
      <c r="Q108" s="193"/>
      <c r="R108" s="194"/>
    </row>
    <row r="109" spans="4:18" ht="15.75">
      <c r="O109" s="193"/>
      <c r="P109" s="193"/>
      <c r="Q109" s="193"/>
      <c r="R109" s="194"/>
    </row>
    <row r="110" spans="4:18" ht="15.75">
      <c r="O110" s="193"/>
      <c r="P110" s="193"/>
      <c r="Q110" s="193"/>
      <c r="R110" s="194"/>
    </row>
    <row r="111" spans="4:18" ht="15.75">
      <c r="O111" s="193"/>
      <c r="P111" s="193"/>
      <c r="Q111" s="193"/>
      <c r="R111" s="194"/>
    </row>
    <row r="112" spans="4:18" ht="15.75">
      <c r="O112" s="193"/>
      <c r="P112" s="193"/>
      <c r="Q112" s="193"/>
      <c r="R112" s="194"/>
    </row>
    <row r="113" spans="15:18" ht="15.75">
      <c r="O113" s="193"/>
      <c r="P113" s="193"/>
      <c r="Q113" s="193"/>
      <c r="R113" s="195"/>
    </row>
    <row r="114" spans="15:18" ht="15.75">
      <c r="O114" s="193"/>
      <c r="P114" s="193"/>
      <c r="Q114" s="193"/>
      <c r="R114" s="194"/>
    </row>
    <row r="115" spans="15:18" ht="15.75">
      <c r="O115" s="193"/>
      <c r="P115" s="193"/>
      <c r="Q115" s="193"/>
      <c r="R115" s="194"/>
    </row>
    <row r="116" spans="15:18" ht="15.75">
      <c r="O116" s="193"/>
      <c r="P116" s="193"/>
      <c r="Q116" s="193"/>
      <c r="R116" s="194"/>
    </row>
    <row r="117" spans="15:18" ht="15.75">
      <c r="O117" s="193"/>
      <c r="P117" s="193"/>
      <c r="Q117" s="193"/>
      <c r="R117" s="194"/>
    </row>
    <row r="118" spans="15:18" ht="15.75">
      <c r="O118" s="193"/>
      <c r="P118" s="193"/>
      <c r="Q118" s="193"/>
      <c r="R118" s="194"/>
    </row>
    <row r="119" spans="15:18" ht="15.75">
      <c r="O119" s="193"/>
      <c r="P119" s="193"/>
      <c r="Q119" s="193"/>
      <c r="R119" s="194"/>
    </row>
    <row r="120" spans="15:18" ht="15.75">
      <c r="O120" s="193"/>
      <c r="P120" s="193"/>
      <c r="Q120" s="193"/>
      <c r="R120" s="194"/>
    </row>
    <row r="121" spans="15:18" ht="15.75">
      <c r="O121" s="193"/>
      <c r="P121" s="193"/>
      <c r="Q121" s="193"/>
      <c r="R121" s="194"/>
    </row>
    <row r="122" spans="15:18" ht="15.75">
      <c r="O122" s="193"/>
      <c r="P122" s="193"/>
      <c r="Q122" s="193"/>
      <c r="R122" s="194"/>
    </row>
    <row r="123" spans="15:18" ht="15.75">
      <c r="O123" s="193"/>
      <c r="P123" s="193"/>
      <c r="Q123" s="193"/>
      <c r="R123" s="195"/>
    </row>
    <row r="124" spans="15:18" ht="15.75">
      <c r="O124" s="193"/>
      <c r="P124" s="193"/>
      <c r="Q124" s="193"/>
      <c r="R124" s="194"/>
    </row>
    <row r="125" spans="15:18" ht="15.75">
      <c r="O125" s="193"/>
      <c r="P125" s="193"/>
      <c r="Q125" s="193"/>
      <c r="R125" s="194"/>
    </row>
    <row r="126" spans="15:18" ht="15.75">
      <c r="O126" s="193"/>
      <c r="P126" s="193"/>
      <c r="Q126" s="193"/>
      <c r="R126" s="194"/>
    </row>
    <row r="127" spans="15:18" ht="15.75">
      <c r="O127" s="193"/>
      <c r="P127" s="193"/>
      <c r="Q127" s="193"/>
      <c r="R127" s="194"/>
    </row>
    <row r="128" spans="15:18" ht="15.75">
      <c r="O128" s="193"/>
      <c r="P128" s="193"/>
      <c r="Q128" s="193"/>
      <c r="R128" s="194"/>
    </row>
    <row r="129" spans="15:18" ht="15.75">
      <c r="O129" s="193"/>
      <c r="P129" s="193"/>
      <c r="Q129" s="193"/>
      <c r="R129" s="195"/>
    </row>
    <row r="130" spans="15:18" ht="15.75">
      <c r="O130" s="193"/>
      <c r="P130" s="193"/>
      <c r="Q130" s="193"/>
      <c r="R130" s="194"/>
    </row>
    <row r="131" spans="15:18" ht="15.75">
      <c r="O131" s="193"/>
      <c r="P131" s="193"/>
      <c r="Q131" s="193"/>
      <c r="R131" s="194"/>
    </row>
    <row r="132" spans="15:18" ht="15.75">
      <c r="O132" s="193"/>
      <c r="P132" s="193"/>
      <c r="Q132" s="193"/>
      <c r="R132" s="194"/>
    </row>
    <row r="133" spans="15:18" ht="15.75">
      <c r="O133" s="193"/>
      <c r="P133" s="193"/>
      <c r="Q133" s="193"/>
      <c r="R133" s="194"/>
    </row>
    <row r="134" spans="15:18" ht="15.75">
      <c r="O134" s="193"/>
      <c r="P134" s="193"/>
      <c r="Q134" s="193"/>
      <c r="R134" s="194"/>
    </row>
    <row r="135" spans="15:18" ht="15.75">
      <c r="O135" s="193"/>
      <c r="P135" s="193"/>
      <c r="Q135" s="193"/>
      <c r="R135" s="194"/>
    </row>
    <row r="136" spans="15:18" ht="15.75">
      <c r="O136" s="193"/>
      <c r="P136" s="193"/>
      <c r="Q136" s="193"/>
      <c r="R136" s="194"/>
    </row>
    <row r="137" spans="15:18" ht="15.75">
      <c r="O137" s="193"/>
      <c r="P137" s="193"/>
      <c r="Q137" s="193"/>
      <c r="R137" s="194"/>
    </row>
    <row r="138" spans="15:18" ht="15.75">
      <c r="O138" s="193"/>
      <c r="P138" s="193"/>
      <c r="Q138" s="193"/>
      <c r="R138" s="194"/>
    </row>
    <row r="139" spans="15:18" ht="15.75">
      <c r="O139" s="193"/>
      <c r="P139" s="193"/>
      <c r="Q139" s="193"/>
      <c r="R139" s="194"/>
    </row>
    <row r="140" spans="15:18" ht="15.75">
      <c r="O140" s="193"/>
      <c r="P140" s="193"/>
      <c r="Q140" s="193"/>
      <c r="R140" s="194"/>
    </row>
    <row r="141" spans="15:18" ht="15.75">
      <c r="O141" s="193"/>
      <c r="P141" s="193"/>
      <c r="Q141" s="193"/>
      <c r="R141" s="194"/>
    </row>
    <row r="142" spans="15:18" ht="15.75">
      <c r="O142" s="193"/>
      <c r="P142" s="193"/>
      <c r="Q142" s="193"/>
      <c r="R142" s="194"/>
    </row>
    <row r="143" spans="15:18" ht="15.75">
      <c r="O143" s="193"/>
      <c r="P143" s="193"/>
      <c r="Q143" s="193"/>
      <c r="R143" s="194"/>
    </row>
    <row r="144" spans="15:18" ht="15.75">
      <c r="O144" s="193"/>
      <c r="P144" s="193"/>
      <c r="Q144" s="193"/>
      <c r="R144" s="194"/>
    </row>
    <row r="145" spans="15:18" ht="15.75">
      <c r="O145" s="193"/>
      <c r="P145" s="193"/>
      <c r="Q145" s="193"/>
      <c r="R145" s="194"/>
    </row>
    <row r="146" spans="15:18" ht="15.75">
      <c r="O146" s="193"/>
      <c r="P146" s="193"/>
      <c r="Q146" s="193"/>
      <c r="R146" s="194"/>
    </row>
    <row r="147" spans="15:18" ht="15.75">
      <c r="O147" s="193"/>
      <c r="P147" s="193"/>
      <c r="Q147" s="193"/>
      <c r="R147" s="194"/>
    </row>
    <row r="148" spans="15:18" ht="15.75">
      <c r="O148" s="193"/>
      <c r="P148" s="193"/>
      <c r="Q148" s="193"/>
      <c r="R148" s="194"/>
    </row>
    <row r="149" spans="15:18" ht="15.75">
      <c r="O149" s="193"/>
      <c r="P149" s="193"/>
      <c r="Q149" s="193"/>
      <c r="R149" s="194"/>
    </row>
    <row r="150" spans="15:18" ht="15.75">
      <c r="O150" s="193"/>
      <c r="P150" s="193"/>
      <c r="Q150" s="193"/>
      <c r="R150" s="194"/>
    </row>
    <row r="151" spans="15:18" ht="15.75">
      <c r="O151" s="193"/>
      <c r="P151" s="193"/>
      <c r="Q151" s="193"/>
      <c r="R151" s="194"/>
    </row>
    <row r="152" spans="15:18" ht="15.75">
      <c r="O152" s="193"/>
      <c r="P152" s="193"/>
      <c r="Q152" s="193"/>
      <c r="R152" s="194"/>
    </row>
    <row r="153" spans="15:18" ht="15.75">
      <c r="O153" s="193"/>
      <c r="P153" s="193"/>
      <c r="Q153" s="193"/>
      <c r="R153" s="194"/>
    </row>
    <row r="154" spans="15:18" ht="15.75">
      <c r="O154" s="193"/>
      <c r="P154" s="193"/>
      <c r="Q154" s="193"/>
      <c r="R154" s="194"/>
    </row>
    <row r="155" spans="15:18" ht="15.75">
      <c r="O155" s="193"/>
      <c r="P155" s="193"/>
      <c r="Q155" s="193"/>
      <c r="R155" s="194"/>
    </row>
    <row r="156" spans="15:18" ht="15.75">
      <c r="O156" s="193"/>
      <c r="P156" s="193"/>
      <c r="Q156" s="193"/>
      <c r="R156" s="194"/>
    </row>
    <row r="157" spans="15:18" ht="15.75">
      <c r="O157" s="193"/>
      <c r="P157" s="193"/>
      <c r="Q157" s="193"/>
      <c r="R157" s="194"/>
    </row>
    <row r="158" spans="15:18" ht="15.75">
      <c r="O158" s="193"/>
      <c r="P158" s="193"/>
      <c r="Q158" s="193"/>
      <c r="R158" s="194"/>
    </row>
    <row r="159" spans="15:18" ht="15.75">
      <c r="O159" s="193"/>
      <c r="P159" s="193"/>
      <c r="Q159" s="193"/>
      <c r="R159" s="194"/>
    </row>
  </sheetData>
  <sortState ref="A3:R89">
    <sortCondition ref="A3:A89"/>
  </sortState>
  <hyperlinks>
    <hyperlink ref="E3" r:id="rId1"/>
    <hyperlink ref="E4" r:id="rId2"/>
    <hyperlink ref="E5:E12" r:id="rId3" display="Advanced Cooling Technologies, Inc."/>
    <hyperlink ref="E17" r:id="rId4"/>
    <hyperlink ref="E18" r:id="rId5" display="Avencia Incorporated"/>
    <hyperlink ref="E19" r:id="rId6"/>
    <hyperlink ref="E21" r:id="rId7"/>
    <hyperlink ref="E22" r:id="rId8"/>
    <hyperlink ref="E23:E33" r:id="rId9" display="Combustion Research and Flow Technology,"/>
    <hyperlink ref="E35" r:id="rId10"/>
    <hyperlink ref="E36" r:id="rId11"/>
    <hyperlink ref="E37" r:id="rId12"/>
    <hyperlink ref="E38" r:id="rId13"/>
    <hyperlink ref="E39" r:id="rId14"/>
    <hyperlink ref="E40" r:id="rId15"/>
    <hyperlink ref="E41" r:id="rId16"/>
    <hyperlink ref="E42" r:id="rId17"/>
    <hyperlink ref="E43" r:id="rId18"/>
    <hyperlink ref="E44" r:id="rId19"/>
    <hyperlink ref="E45" r:id="rId20"/>
    <hyperlink ref="E46" r:id="rId21"/>
    <hyperlink ref="E47" r:id="rId22"/>
    <hyperlink ref="E48" r:id="rId23"/>
    <hyperlink ref="E49" r:id="rId24"/>
    <hyperlink ref="E50" r:id="rId25"/>
    <hyperlink ref="E51" r:id="rId26"/>
    <hyperlink ref="E52" r:id="rId27"/>
    <hyperlink ref="E53" r:id="rId28"/>
    <hyperlink ref="E54" r:id="rId29"/>
    <hyperlink ref="E55" r:id="rId30"/>
    <hyperlink ref="E56" r:id="rId31"/>
    <hyperlink ref="E57" r:id="rId32"/>
    <hyperlink ref="E58" r:id="rId33"/>
    <hyperlink ref="E59" r:id="rId34"/>
    <hyperlink ref="E60" r:id="rId35"/>
    <hyperlink ref="E61" r:id="rId36"/>
    <hyperlink ref="E62" r:id="rId37"/>
    <hyperlink ref="E63" r:id="rId38"/>
    <hyperlink ref="E64" r:id="rId39"/>
    <hyperlink ref="E65" r:id="rId40"/>
    <hyperlink ref="E67" r:id="rId41"/>
    <hyperlink ref="E68" r:id="rId42"/>
    <hyperlink ref="E69" r:id="rId43"/>
    <hyperlink ref="E70" r:id="rId44"/>
    <hyperlink ref="E71" r:id="rId45"/>
    <hyperlink ref="E72" r:id="rId46"/>
    <hyperlink ref="E73" r:id="rId47"/>
    <hyperlink ref="E74" r:id="rId48"/>
    <hyperlink ref="E76" r:id="rId49"/>
    <hyperlink ref="E75" r:id="rId50"/>
    <hyperlink ref="E77" r:id="rId51"/>
    <hyperlink ref="E78" r:id="rId52"/>
    <hyperlink ref="E79" r:id="rId53"/>
    <hyperlink ref="E80" r:id="rId54"/>
    <hyperlink ref="E81" r:id="rId55"/>
    <hyperlink ref="E82" r:id="rId56"/>
    <hyperlink ref="E84" r:id="rId57"/>
    <hyperlink ref="E85" r:id="rId58"/>
    <hyperlink ref="E86" r:id="rId59"/>
    <hyperlink ref="E87" r:id="rId60"/>
    <hyperlink ref="E88" r:id="rId61"/>
    <hyperlink ref="E89" r:id="rId62"/>
  </hyperlinks>
  <pageMargins left="0.7" right="0.7" top="0.75" bottom="0.75" header="0.3" footer="0.3"/>
  <pageSetup orientation="portrait" r:id="rId63"/>
</worksheet>
</file>

<file path=xl/worksheets/sheet4.xml><?xml version="1.0" encoding="utf-8"?>
<worksheet xmlns="http://schemas.openxmlformats.org/spreadsheetml/2006/main" xmlns:r="http://schemas.openxmlformats.org/officeDocument/2006/relationships">
  <dimension ref="A1:R28"/>
  <sheetViews>
    <sheetView workbookViewId="0">
      <selection activeCell="E21" sqref="E21"/>
    </sheetView>
  </sheetViews>
  <sheetFormatPr defaultRowHeight="15"/>
  <cols>
    <col min="1" max="1" width="4.28515625" bestFit="1" customWidth="1"/>
    <col min="2" max="2" width="18.42578125" customWidth="1"/>
    <col min="3" max="3" width="7.42578125" bestFit="1" customWidth="1"/>
    <col min="4" max="4" width="16.28515625" customWidth="1"/>
    <col min="5" max="5" width="44.42578125" bestFit="1" customWidth="1"/>
    <col min="6" max="6" width="29.140625" bestFit="1" customWidth="1"/>
    <col min="7" max="7" width="24.7109375" customWidth="1"/>
    <col min="8" max="8" width="13.7109375" customWidth="1"/>
    <col min="9" max="9" width="5.5703125" customWidth="1"/>
    <col min="10" max="10" width="11.28515625" customWidth="1"/>
    <col min="11" max="11" width="81.140625" customWidth="1"/>
    <col min="12" max="12" width="6.28515625" style="228" customWidth="1"/>
    <col min="13" max="13" width="12" style="228" customWidth="1"/>
    <col min="14" max="14" width="13.5703125" style="113" bestFit="1" customWidth="1"/>
    <col min="18" max="18" width="73.42578125" customWidth="1"/>
  </cols>
  <sheetData>
    <row r="1" spans="1:18" ht="27" thickBot="1">
      <c r="A1" s="99" t="s">
        <v>217</v>
      </c>
      <c r="B1" s="33"/>
      <c r="C1" s="33"/>
      <c r="D1" s="33"/>
      <c r="E1" s="33"/>
      <c r="F1" s="33"/>
      <c r="G1" s="33"/>
      <c r="H1" s="33"/>
      <c r="I1" s="33"/>
      <c r="J1" s="33"/>
      <c r="K1" s="33"/>
      <c r="L1" s="165"/>
      <c r="M1" s="165"/>
      <c r="N1" s="93"/>
    </row>
    <row r="2" spans="1:18" s="1" customFormat="1" ht="43.5" customHeight="1" thickBot="1">
      <c r="A2" s="97" t="s">
        <v>0</v>
      </c>
      <c r="B2" s="97" t="s">
        <v>1</v>
      </c>
      <c r="C2" s="97" t="s">
        <v>2</v>
      </c>
      <c r="D2" s="97" t="s">
        <v>132</v>
      </c>
      <c r="E2" s="97" t="s">
        <v>133</v>
      </c>
      <c r="F2" s="97" t="s">
        <v>208</v>
      </c>
      <c r="G2" s="97" t="s">
        <v>210</v>
      </c>
      <c r="H2" s="97" t="s">
        <v>134</v>
      </c>
      <c r="I2" s="97" t="s">
        <v>135</v>
      </c>
      <c r="J2" s="97" t="s">
        <v>136</v>
      </c>
      <c r="K2" s="97" t="s">
        <v>211</v>
      </c>
      <c r="L2" s="97" t="s">
        <v>3</v>
      </c>
      <c r="M2" s="97" t="s">
        <v>207</v>
      </c>
      <c r="N2" s="98" t="s">
        <v>209</v>
      </c>
      <c r="O2" s="232" t="s">
        <v>637</v>
      </c>
      <c r="P2" s="232" t="s">
        <v>638</v>
      </c>
      <c r="Q2" s="232" t="s">
        <v>639</v>
      </c>
      <c r="R2" s="180" t="s">
        <v>645</v>
      </c>
    </row>
    <row r="3" spans="1:18" ht="14.25" customHeight="1">
      <c r="A3" s="118">
        <v>1</v>
      </c>
      <c r="B3" s="211" t="s">
        <v>1095</v>
      </c>
      <c r="C3" s="211" t="s">
        <v>6</v>
      </c>
      <c r="D3" s="211" t="s">
        <v>6</v>
      </c>
      <c r="E3" s="276" t="s">
        <v>9</v>
      </c>
      <c r="F3" s="211" t="s">
        <v>10</v>
      </c>
      <c r="G3" s="211"/>
      <c r="H3" s="211" t="s">
        <v>142</v>
      </c>
      <c r="I3" s="211" t="s">
        <v>138</v>
      </c>
      <c r="J3" s="223">
        <v>18015</v>
      </c>
      <c r="K3" s="210" t="s">
        <v>1058</v>
      </c>
      <c r="L3" s="226">
        <v>1</v>
      </c>
      <c r="M3" s="226">
        <v>2011</v>
      </c>
      <c r="N3" s="229">
        <v>141071</v>
      </c>
      <c r="O3" s="210" t="s">
        <v>640</v>
      </c>
      <c r="P3" s="211" t="s">
        <v>640</v>
      </c>
      <c r="Q3" s="212" t="s">
        <v>640</v>
      </c>
      <c r="R3" s="233" t="s">
        <v>1083</v>
      </c>
    </row>
    <row r="4" spans="1:18" ht="14.25" customHeight="1">
      <c r="A4" s="119">
        <v>2</v>
      </c>
      <c r="B4" s="196" t="s">
        <v>1096</v>
      </c>
      <c r="C4" s="196" t="s">
        <v>6</v>
      </c>
      <c r="D4" s="196" t="s">
        <v>6</v>
      </c>
      <c r="E4" s="277" t="s">
        <v>1070</v>
      </c>
      <c r="F4" s="196" t="s">
        <v>1074</v>
      </c>
      <c r="G4" s="196"/>
      <c r="H4" s="196" t="s">
        <v>140</v>
      </c>
      <c r="I4" s="196" t="s">
        <v>138</v>
      </c>
      <c r="J4" s="224">
        <v>16801</v>
      </c>
      <c r="K4" s="213" t="s">
        <v>1059</v>
      </c>
      <c r="L4" s="227">
        <v>1</v>
      </c>
      <c r="M4" s="227">
        <v>2011</v>
      </c>
      <c r="N4" s="206">
        <v>154690</v>
      </c>
      <c r="O4" s="213" t="s">
        <v>640</v>
      </c>
      <c r="P4" s="196" t="s">
        <v>640</v>
      </c>
      <c r="Q4" s="214" t="s">
        <v>640</v>
      </c>
      <c r="R4" s="234" t="s">
        <v>1084</v>
      </c>
    </row>
    <row r="5" spans="1:18" ht="14.25" customHeight="1">
      <c r="A5" s="119">
        <v>3</v>
      </c>
      <c r="B5" s="196" t="s">
        <v>1097</v>
      </c>
      <c r="C5" s="196" t="s">
        <v>13</v>
      </c>
      <c r="D5" s="196" t="s">
        <v>13</v>
      </c>
      <c r="E5" s="277" t="s">
        <v>176</v>
      </c>
      <c r="F5" s="196" t="s">
        <v>37</v>
      </c>
      <c r="G5" s="196"/>
      <c r="H5" s="196" t="s">
        <v>148</v>
      </c>
      <c r="I5" s="196" t="s">
        <v>138</v>
      </c>
      <c r="J5" s="224" t="s">
        <v>278</v>
      </c>
      <c r="K5" s="213" t="s">
        <v>1060</v>
      </c>
      <c r="L5" s="227">
        <v>1</v>
      </c>
      <c r="M5" s="227">
        <v>2011</v>
      </c>
      <c r="N5" s="206">
        <v>99971</v>
      </c>
      <c r="O5" s="213" t="s">
        <v>640</v>
      </c>
      <c r="P5" s="196" t="s">
        <v>640</v>
      </c>
      <c r="Q5" s="214" t="s">
        <v>640</v>
      </c>
      <c r="R5" s="234" t="s">
        <v>1085</v>
      </c>
    </row>
    <row r="6" spans="1:18" ht="14.25" customHeight="1">
      <c r="A6" s="119">
        <v>4</v>
      </c>
      <c r="B6" s="196" t="s">
        <v>1098</v>
      </c>
      <c r="C6" s="196" t="s">
        <v>20</v>
      </c>
      <c r="D6" s="196" t="s">
        <v>20</v>
      </c>
      <c r="E6" s="196" t="s">
        <v>1071</v>
      </c>
      <c r="F6" s="196" t="s">
        <v>1075</v>
      </c>
      <c r="G6" s="196" t="s">
        <v>1076</v>
      </c>
      <c r="H6" s="196" t="s">
        <v>146</v>
      </c>
      <c r="I6" s="196" t="s">
        <v>138</v>
      </c>
      <c r="J6" s="224" t="s">
        <v>1077</v>
      </c>
      <c r="K6" s="213" t="s">
        <v>1061</v>
      </c>
      <c r="L6" s="227">
        <v>1</v>
      </c>
      <c r="M6" s="227">
        <v>2011</v>
      </c>
      <c r="N6" s="206">
        <v>100000</v>
      </c>
      <c r="O6" s="213" t="s">
        <v>640</v>
      </c>
      <c r="P6" s="196" t="s">
        <v>640</v>
      </c>
      <c r="Q6" s="214" t="s">
        <v>640</v>
      </c>
      <c r="R6" s="234" t="s">
        <v>1086</v>
      </c>
    </row>
    <row r="7" spans="1:18" ht="14.25" customHeight="1">
      <c r="A7" s="119">
        <v>5</v>
      </c>
      <c r="B7" s="196" t="s">
        <v>1099</v>
      </c>
      <c r="C7" s="196" t="s">
        <v>6</v>
      </c>
      <c r="D7" s="196" t="s">
        <v>6</v>
      </c>
      <c r="E7" s="277" t="s">
        <v>1072</v>
      </c>
      <c r="F7" s="196" t="s">
        <v>1078</v>
      </c>
      <c r="G7" s="196"/>
      <c r="H7" s="196" t="s">
        <v>142</v>
      </c>
      <c r="I7" s="196" t="s">
        <v>138</v>
      </c>
      <c r="J7" s="224" t="s">
        <v>1079</v>
      </c>
      <c r="K7" s="213" t="s">
        <v>1062</v>
      </c>
      <c r="L7" s="227">
        <v>1</v>
      </c>
      <c r="M7" s="227">
        <v>2011</v>
      </c>
      <c r="N7" s="206">
        <v>299973</v>
      </c>
      <c r="O7" s="213" t="s">
        <v>640</v>
      </c>
      <c r="P7" s="196" t="s">
        <v>641</v>
      </c>
      <c r="Q7" s="214" t="s">
        <v>640</v>
      </c>
      <c r="R7" s="234" t="s">
        <v>1087</v>
      </c>
    </row>
    <row r="8" spans="1:18" ht="14.25" customHeight="1">
      <c r="A8" s="119">
        <v>6</v>
      </c>
      <c r="B8" s="196" t="s">
        <v>1100</v>
      </c>
      <c r="C8" s="196" t="s">
        <v>6</v>
      </c>
      <c r="D8" s="196" t="s">
        <v>6</v>
      </c>
      <c r="E8" s="277" t="s">
        <v>1073</v>
      </c>
      <c r="F8" s="196" t="s">
        <v>1080</v>
      </c>
      <c r="G8" s="196"/>
      <c r="H8" s="196" t="s">
        <v>1081</v>
      </c>
      <c r="I8" s="196" t="s">
        <v>138</v>
      </c>
      <c r="J8" s="224" t="s">
        <v>1082</v>
      </c>
      <c r="K8" s="213" t="s">
        <v>1063</v>
      </c>
      <c r="L8" s="227">
        <v>1</v>
      </c>
      <c r="M8" s="227">
        <v>2011</v>
      </c>
      <c r="N8" s="206">
        <v>236765</v>
      </c>
      <c r="O8" s="213" t="s">
        <v>640</v>
      </c>
      <c r="P8" s="196" t="s">
        <v>640</v>
      </c>
      <c r="Q8" s="214" t="s">
        <v>640</v>
      </c>
      <c r="R8" s="234" t="s">
        <v>1088</v>
      </c>
    </row>
    <row r="9" spans="1:18" ht="14.25" customHeight="1">
      <c r="A9" s="119">
        <v>7</v>
      </c>
      <c r="B9" s="196" t="s">
        <v>1101</v>
      </c>
      <c r="C9" s="196" t="s">
        <v>137</v>
      </c>
      <c r="D9" s="196" t="s">
        <v>268</v>
      </c>
      <c r="E9" s="277" t="s">
        <v>228</v>
      </c>
      <c r="F9" s="196" t="s">
        <v>294</v>
      </c>
      <c r="G9" s="196"/>
      <c r="H9" s="196" t="s">
        <v>155</v>
      </c>
      <c r="I9" s="196" t="s">
        <v>138</v>
      </c>
      <c r="J9" s="224" t="s">
        <v>278</v>
      </c>
      <c r="K9" s="213" t="s">
        <v>1064</v>
      </c>
      <c r="L9" s="227">
        <v>1</v>
      </c>
      <c r="M9" s="227">
        <v>2011</v>
      </c>
      <c r="N9" s="206">
        <v>79910</v>
      </c>
      <c r="O9" s="213" t="s">
        <v>640</v>
      </c>
      <c r="P9" s="196" t="s">
        <v>640</v>
      </c>
      <c r="Q9" s="214" t="s">
        <v>640</v>
      </c>
      <c r="R9" s="234" t="s">
        <v>1089</v>
      </c>
    </row>
    <row r="10" spans="1:18" ht="14.25" customHeight="1">
      <c r="A10" s="119">
        <v>8</v>
      </c>
      <c r="B10" s="196" t="s">
        <v>1102</v>
      </c>
      <c r="C10" s="196" t="s">
        <v>137</v>
      </c>
      <c r="D10" s="196" t="s">
        <v>268</v>
      </c>
      <c r="E10" s="277" t="s">
        <v>71</v>
      </c>
      <c r="F10" s="196" t="s">
        <v>72</v>
      </c>
      <c r="G10" s="196"/>
      <c r="H10" s="196" t="s">
        <v>161</v>
      </c>
      <c r="I10" s="196" t="s">
        <v>138</v>
      </c>
      <c r="J10" s="224" t="s">
        <v>278</v>
      </c>
      <c r="K10" s="213" t="s">
        <v>1065</v>
      </c>
      <c r="L10" s="227">
        <v>1</v>
      </c>
      <c r="M10" s="227">
        <v>2011</v>
      </c>
      <c r="N10" s="206">
        <v>69940</v>
      </c>
      <c r="O10" s="213" t="s">
        <v>640</v>
      </c>
      <c r="P10" s="196" t="s">
        <v>640</v>
      </c>
      <c r="Q10" s="214" t="s">
        <v>640</v>
      </c>
      <c r="R10" s="234" t="s">
        <v>1090</v>
      </c>
    </row>
    <row r="11" spans="1:18" ht="14.25" customHeight="1">
      <c r="A11" s="119">
        <v>9</v>
      </c>
      <c r="B11" s="196" t="s">
        <v>1103</v>
      </c>
      <c r="C11" s="196" t="s">
        <v>137</v>
      </c>
      <c r="D11" s="196" t="s">
        <v>268</v>
      </c>
      <c r="E11" s="277" t="s">
        <v>85</v>
      </c>
      <c r="F11" s="196" t="s">
        <v>86</v>
      </c>
      <c r="G11" s="196" t="s">
        <v>87</v>
      </c>
      <c r="H11" s="196" t="s">
        <v>143</v>
      </c>
      <c r="I11" s="196" t="s">
        <v>138</v>
      </c>
      <c r="J11" s="224">
        <v>18974</v>
      </c>
      <c r="K11" s="213" t="s">
        <v>1066</v>
      </c>
      <c r="L11" s="227">
        <v>1</v>
      </c>
      <c r="M11" s="227">
        <v>2011</v>
      </c>
      <c r="N11" s="206">
        <v>79985</v>
      </c>
      <c r="O11" s="213" t="s">
        <v>640</v>
      </c>
      <c r="P11" s="196" t="s">
        <v>640</v>
      </c>
      <c r="Q11" s="214" t="s">
        <v>640</v>
      </c>
      <c r="R11" s="234" t="s">
        <v>1091</v>
      </c>
    </row>
    <row r="12" spans="1:18" ht="14.25" customHeight="1">
      <c r="A12" s="119">
        <v>10</v>
      </c>
      <c r="B12" s="196" t="s">
        <v>1104</v>
      </c>
      <c r="C12" s="196" t="s">
        <v>137</v>
      </c>
      <c r="D12" s="196" t="s">
        <v>269</v>
      </c>
      <c r="E12" s="277" t="s">
        <v>88</v>
      </c>
      <c r="F12" s="196" t="s">
        <v>89</v>
      </c>
      <c r="G12" s="196"/>
      <c r="H12" s="196" t="s">
        <v>166</v>
      </c>
      <c r="I12" s="196" t="s">
        <v>138</v>
      </c>
      <c r="J12" s="224" t="s">
        <v>278</v>
      </c>
      <c r="K12" s="213" t="s">
        <v>1067</v>
      </c>
      <c r="L12" s="227">
        <v>1</v>
      </c>
      <c r="M12" s="227">
        <v>2011</v>
      </c>
      <c r="N12" s="206">
        <v>99926</v>
      </c>
      <c r="O12" s="213" t="s">
        <v>640</v>
      </c>
      <c r="P12" s="196" t="s">
        <v>640</v>
      </c>
      <c r="Q12" s="214" t="s">
        <v>640</v>
      </c>
      <c r="R12" s="234" t="s">
        <v>1092</v>
      </c>
    </row>
    <row r="13" spans="1:18" ht="14.25" customHeight="1">
      <c r="A13" s="119">
        <v>11</v>
      </c>
      <c r="B13" s="196" t="s">
        <v>1105</v>
      </c>
      <c r="C13" s="196" t="s">
        <v>13</v>
      </c>
      <c r="D13" s="196" t="s">
        <v>13</v>
      </c>
      <c r="E13" s="277" t="s">
        <v>99</v>
      </c>
      <c r="F13" s="196" t="s">
        <v>100</v>
      </c>
      <c r="G13" s="196"/>
      <c r="H13" s="196" t="s">
        <v>146</v>
      </c>
      <c r="I13" s="196" t="s">
        <v>138</v>
      </c>
      <c r="J13" s="224">
        <v>15217</v>
      </c>
      <c r="K13" s="213" t="s">
        <v>1068</v>
      </c>
      <c r="L13" s="227">
        <v>1</v>
      </c>
      <c r="M13" s="227">
        <v>2011</v>
      </c>
      <c r="N13" s="206">
        <v>99869</v>
      </c>
      <c r="O13" s="213" t="s">
        <v>640</v>
      </c>
      <c r="P13" s="196" t="s">
        <v>640</v>
      </c>
      <c r="Q13" s="214" t="s">
        <v>640</v>
      </c>
      <c r="R13" s="235" t="s">
        <v>1093</v>
      </c>
    </row>
    <row r="14" spans="1:18" ht="14.25" customHeight="1" thickBot="1">
      <c r="A14" s="237">
        <v>12</v>
      </c>
      <c r="B14" s="197" t="s">
        <v>1106</v>
      </c>
      <c r="C14" s="197" t="s">
        <v>137</v>
      </c>
      <c r="D14" s="197" t="s">
        <v>268</v>
      </c>
      <c r="E14" s="278" t="s">
        <v>235</v>
      </c>
      <c r="F14" s="197" t="s">
        <v>33</v>
      </c>
      <c r="G14" s="197" t="s">
        <v>310</v>
      </c>
      <c r="H14" s="197" t="s">
        <v>141</v>
      </c>
      <c r="I14" s="197" t="s">
        <v>138</v>
      </c>
      <c r="J14" s="225">
        <v>19104</v>
      </c>
      <c r="K14" s="215" t="s">
        <v>1069</v>
      </c>
      <c r="L14" s="230">
        <v>1</v>
      </c>
      <c r="M14" s="231">
        <v>2011</v>
      </c>
      <c r="N14" s="207">
        <v>80000</v>
      </c>
      <c r="O14" s="215" t="s">
        <v>640</v>
      </c>
      <c r="P14" s="197" t="s">
        <v>640</v>
      </c>
      <c r="Q14" s="216" t="s">
        <v>640</v>
      </c>
      <c r="R14" s="236" t="s">
        <v>1094</v>
      </c>
    </row>
    <row r="15" spans="1:18">
      <c r="N15" s="112">
        <f>SUM(N3:N14)</f>
        <v>1542100</v>
      </c>
    </row>
    <row r="17" spans="4:6" ht="15.75" thickBot="1"/>
    <row r="18" spans="4:6" ht="47.25" customHeight="1" thickBot="1">
      <c r="D18" s="100" t="s">
        <v>1054</v>
      </c>
      <c r="E18" s="70"/>
      <c r="F18" s="70"/>
    </row>
    <row r="19" spans="4:6">
      <c r="D19" s="101">
        <v>12</v>
      </c>
      <c r="E19" s="102" t="s">
        <v>1055</v>
      </c>
      <c r="F19" s="103"/>
    </row>
    <row r="20" spans="4:6">
      <c r="D20" s="104">
        <v>12</v>
      </c>
      <c r="E20" s="105" t="s">
        <v>1056</v>
      </c>
      <c r="F20" s="106"/>
    </row>
    <row r="21" spans="4:6" ht="15.75" thickBot="1">
      <c r="D21" s="114">
        <v>1928044</v>
      </c>
      <c r="E21" s="107" t="s">
        <v>1057</v>
      </c>
      <c r="F21" s="108"/>
    </row>
    <row r="22" spans="4:6" ht="15.75" thickBot="1">
      <c r="D22" s="109"/>
      <c r="E22" s="82"/>
      <c r="F22" s="82"/>
    </row>
    <row r="23" spans="4:6" ht="27" thickBot="1">
      <c r="D23" s="115" t="s">
        <v>212</v>
      </c>
      <c r="E23" s="115" t="s">
        <v>203</v>
      </c>
      <c r="F23" s="116" t="s">
        <v>213</v>
      </c>
    </row>
    <row r="24" spans="4:6">
      <c r="D24" s="154" t="s">
        <v>205</v>
      </c>
      <c r="E24" s="85">
        <v>4</v>
      </c>
      <c r="F24" s="94">
        <v>832499</v>
      </c>
    </row>
    <row r="25" spans="4:6">
      <c r="D25" s="88" t="s">
        <v>137</v>
      </c>
      <c r="E25" s="89">
        <v>5</v>
      </c>
      <c r="F25" s="95">
        <f>SUM(N3:N7)</f>
        <v>795705</v>
      </c>
    </row>
    <row r="26" spans="4:6">
      <c r="D26" s="221" t="s">
        <v>13</v>
      </c>
      <c r="E26" s="222">
        <v>2</v>
      </c>
      <c r="F26" s="238">
        <v>199840</v>
      </c>
    </row>
    <row r="27" spans="4:6" ht="15.75" thickBot="1">
      <c r="D27" s="88" t="s">
        <v>20</v>
      </c>
      <c r="E27" s="89">
        <v>1</v>
      </c>
      <c r="F27" s="95">
        <v>100000</v>
      </c>
    </row>
    <row r="28" spans="4:6" ht="15.75" thickBot="1">
      <c r="D28" s="110" t="s">
        <v>206</v>
      </c>
      <c r="E28" s="111">
        <f>SUM(E24:E27)</f>
        <v>12</v>
      </c>
      <c r="F28" s="117">
        <f>SUM(F24:F27)</f>
        <v>1928044</v>
      </c>
    </row>
  </sheetData>
  <sortState ref="A3:R14">
    <sortCondition ref="A3:A14"/>
  </sortState>
  <hyperlinks>
    <hyperlink ref="E3" r:id="rId1"/>
    <hyperlink ref="E4" r:id="rId2"/>
    <hyperlink ref="E5" r:id="rId3"/>
    <hyperlink ref="E7" r:id="rId4"/>
    <hyperlink ref="E8" r:id="rId5"/>
    <hyperlink ref="E9" r:id="rId6"/>
    <hyperlink ref="E10" r:id="rId7"/>
    <hyperlink ref="E11" r:id="rId8"/>
    <hyperlink ref="E12" r:id="rId9"/>
    <hyperlink ref="E13" r:id="rId10"/>
    <hyperlink ref="E14" r:id="rId1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22"/>
  <sheetViews>
    <sheetView workbookViewId="0"/>
  </sheetViews>
  <sheetFormatPr defaultRowHeight="15"/>
  <cols>
    <col min="1" max="1" width="4.28515625" bestFit="1" customWidth="1"/>
    <col min="2" max="2" width="16.7109375" style="239" customWidth="1"/>
    <col min="3" max="3" width="7.42578125" bestFit="1" customWidth="1"/>
    <col min="4" max="4" width="12.140625" customWidth="1"/>
    <col min="5" max="5" width="40.7109375" bestFit="1" customWidth="1"/>
    <col min="6" max="6" width="37.5703125" bestFit="1" customWidth="1"/>
    <col min="7" max="7" width="14.140625" customWidth="1"/>
    <col min="8" max="8" width="12.7109375" customWidth="1"/>
    <col min="9" max="9" width="5.5703125" customWidth="1"/>
    <col min="10" max="10" width="6" customWidth="1"/>
    <col min="11" max="11" width="73.85546875" customWidth="1"/>
    <col min="12" max="12" width="6.28515625" style="228" customWidth="1"/>
    <col min="13" max="13" width="12" style="228" customWidth="1"/>
    <col min="14" max="14" width="11.85546875" style="113" bestFit="1" customWidth="1"/>
    <col min="18" max="18" width="81.140625" customWidth="1"/>
  </cols>
  <sheetData>
    <row r="1" spans="1:18" ht="27" thickBot="1">
      <c r="A1" s="99" t="s">
        <v>216</v>
      </c>
      <c r="B1" s="170"/>
      <c r="C1" s="33"/>
      <c r="D1" s="33"/>
      <c r="E1" s="33"/>
      <c r="F1" s="33"/>
      <c r="G1" s="33"/>
      <c r="H1" s="33"/>
      <c r="I1" s="33"/>
      <c r="J1" s="33"/>
      <c r="K1" s="33"/>
      <c r="L1" s="165"/>
      <c r="M1" s="165"/>
      <c r="N1" s="93"/>
    </row>
    <row r="2" spans="1:18" s="1" customFormat="1" ht="45.75" thickBot="1">
      <c r="A2" s="97" t="s">
        <v>0</v>
      </c>
      <c r="B2" s="168" t="s">
        <v>1</v>
      </c>
      <c r="C2" s="97" t="s">
        <v>2</v>
      </c>
      <c r="D2" s="97" t="s">
        <v>132</v>
      </c>
      <c r="E2" s="97" t="s">
        <v>133</v>
      </c>
      <c r="F2" s="97" t="s">
        <v>208</v>
      </c>
      <c r="G2" s="97" t="s">
        <v>210</v>
      </c>
      <c r="H2" s="97" t="s">
        <v>134</v>
      </c>
      <c r="I2" s="97" t="s">
        <v>135</v>
      </c>
      <c r="J2" s="97" t="s">
        <v>136</v>
      </c>
      <c r="K2" s="97" t="s">
        <v>211</v>
      </c>
      <c r="L2" s="97" t="s">
        <v>3</v>
      </c>
      <c r="M2" s="97" t="s">
        <v>207</v>
      </c>
      <c r="N2" s="98" t="s">
        <v>209</v>
      </c>
      <c r="O2" s="232" t="s">
        <v>637</v>
      </c>
      <c r="P2" s="232" t="s">
        <v>638</v>
      </c>
      <c r="Q2" s="232" t="s">
        <v>639</v>
      </c>
      <c r="R2" s="180" t="s">
        <v>645</v>
      </c>
    </row>
    <row r="3" spans="1:18" ht="15.75" customHeight="1">
      <c r="A3" s="245">
        <v>1</v>
      </c>
      <c r="B3" s="248" t="s">
        <v>1111</v>
      </c>
      <c r="C3" s="211" t="s">
        <v>13</v>
      </c>
      <c r="D3" s="211" t="s">
        <v>13</v>
      </c>
      <c r="E3" s="276" t="s">
        <v>27</v>
      </c>
      <c r="F3" s="211" t="s">
        <v>28</v>
      </c>
      <c r="G3" s="211"/>
      <c r="H3" s="211" t="s">
        <v>146</v>
      </c>
      <c r="I3" s="211" t="s">
        <v>138</v>
      </c>
      <c r="J3" s="223" t="s">
        <v>811</v>
      </c>
      <c r="K3" s="210" t="s">
        <v>198</v>
      </c>
      <c r="L3" s="226">
        <v>2</v>
      </c>
      <c r="M3" s="226">
        <v>2011</v>
      </c>
      <c r="N3" s="240">
        <v>599259</v>
      </c>
      <c r="O3" s="210" t="s">
        <v>640</v>
      </c>
      <c r="P3" s="211" t="s">
        <v>640</v>
      </c>
      <c r="Q3" s="212" t="s">
        <v>640</v>
      </c>
      <c r="R3" s="243" t="s">
        <v>1129</v>
      </c>
    </row>
    <row r="4" spans="1:18" ht="15.75" customHeight="1">
      <c r="A4" s="246">
        <v>2</v>
      </c>
      <c r="B4" s="249" t="s">
        <v>1112</v>
      </c>
      <c r="C4" s="196" t="s">
        <v>137</v>
      </c>
      <c r="D4" s="196" t="s">
        <v>269</v>
      </c>
      <c r="E4" s="196" t="s">
        <v>1117</v>
      </c>
      <c r="F4" s="196" t="s">
        <v>1120</v>
      </c>
      <c r="G4" s="196" t="s">
        <v>1121</v>
      </c>
      <c r="H4" s="196" t="s">
        <v>146</v>
      </c>
      <c r="I4" s="196" t="s">
        <v>138</v>
      </c>
      <c r="J4" s="224">
        <v>15222</v>
      </c>
      <c r="K4" s="213" t="s">
        <v>1124</v>
      </c>
      <c r="L4" s="227">
        <v>2</v>
      </c>
      <c r="M4" s="227">
        <v>2011</v>
      </c>
      <c r="N4" s="241">
        <v>425143</v>
      </c>
      <c r="O4" s="213" t="s">
        <v>640</v>
      </c>
      <c r="P4" s="196" t="s">
        <v>640</v>
      </c>
      <c r="Q4" s="214" t="s">
        <v>640</v>
      </c>
      <c r="R4" s="217" t="s">
        <v>1130</v>
      </c>
    </row>
    <row r="5" spans="1:18" ht="15.75" customHeight="1">
      <c r="A5" s="246">
        <v>3</v>
      </c>
      <c r="B5" s="249" t="s">
        <v>1113</v>
      </c>
      <c r="C5" s="196" t="s">
        <v>137</v>
      </c>
      <c r="D5" s="196" t="s">
        <v>271</v>
      </c>
      <c r="E5" s="277" t="s">
        <v>176</v>
      </c>
      <c r="F5" s="196" t="s">
        <v>37</v>
      </c>
      <c r="G5" s="196"/>
      <c r="H5" s="196" t="s">
        <v>148</v>
      </c>
      <c r="I5" s="196" t="s">
        <v>138</v>
      </c>
      <c r="J5" s="224" t="s">
        <v>278</v>
      </c>
      <c r="K5" s="213" t="s">
        <v>1125</v>
      </c>
      <c r="L5" s="227">
        <v>2</v>
      </c>
      <c r="M5" s="227">
        <v>2011</v>
      </c>
      <c r="N5" s="241">
        <v>749891</v>
      </c>
      <c r="O5" s="213" t="s">
        <v>640</v>
      </c>
      <c r="P5" s="196" t="s">
        <v>640</v>
      </c>
      <c r="Q5" s="214" t="s">
        <v>640</v>
      </c>
      <c r="R5" s="217" t="s">
        <v>1131</v>
      </c>
    </row>
    <row r="6" spans="1:18" ht="15.75" customHeight="1">
      <c r="A6" s="246">
        <v>4</v>
      </c>
      <c r="B6" s="249" t="s">
        <v>1114</v>
      </c>
      <c r="C6" s="196" t="s">
        <v>137</v>
      </c>
      <c r="D6" s="196" t="s">
        <v>268</v>
      </c>
      <c r="E6" s="277" t="s">
        <v>799</v>
      </c>
      <c r="F6" s="196" t="s">
        <v>820</v>
      </c>
      <c r="G6" s="196"/>
      <c r="H6" s="196" t="s">
        <v>149</v>
      </c>
      <c r="I6" s="196" t="s">
        <v>138</v>
      </c>
      <c r="J6" s="224">
        <v>19406</v>
      </c>
      <c r="K6" s="213" t="s">
        <v>1126</v>
      </c>
      <c r="L6" s="227">
        <v>2</v>
      </c>
      <c r="M6" s="227">
        <v>2011</v>
      </c>
      <c r="N6" s="241">
        <v>499763</v>
      </c>
      <c r="O6" s="213" t="s">
        <v>640</v>
      </c>
      <c r="P6" s="196" t="s">
        <v>640</v>
      </c>
      <c r="Q6" s="214" t="s">
        <v>640</v>
      </c>
      <c r="R6" s="217" t="s">
        <v>1132</v>
      </c>
    </row>
    <row r="7" spans="1:18" ht="15.75" customHeight="1">
      <c r="A7" s="246">
        <v>5</v>
      </c>
      <c r="B7" s="249" t="s">
        <v>1115</v>
      </c>
      <c r="C7" s="196" t="s">
        <v>6</v>
      </c>
      <c r="D7" s="196" t="s">
        <v>6</v>
      </c>
      <c r="E7" s="277" t="s">
        <v>1118</v>
      </c>
      <c r="F7" s="196" t="s">
        <v>70</v>
      </c>
      <c r="G7" s="196"/>
      <c r="H7" s="196" t="s">
        <v>160</v>
      </c>
      <c r="I7" s="196" t="s">
        <v>138</v>
      </c>
      <c r="J7" s="224">
        <v>19380</v>
      </c>
      <c r="K7" s="213" t="s">
        <v>1127</v>
      </c>
      <c r="L7" s="227">
        <v>2</v>
      </c>
      <c r="M7" s="227">
        <v>2011</v>
      </c>
      <c r="N7" s="241">
        <v>836316</v>
      </c>
      <c r="O7" s="213" t="s">
        <v>640</v>
      </c>
      <c r="P7" s="196" t="s">
        <v>640</v>
      </c>
      <c r="Q7" s="214" t="s">
        <v>640</v>
      </c>
      <c r="R7" s="217" t="s">
        <v>1133</v>
      </c>
    </row>
    <row r="8" spans="1:18" ht="15.75" customHeight="1">
      <c r="A8" s="246">
        <v>6</v>
      </c>
      <c r="B8" s="249">
        <v>1118595</v>
      </c>
      <c r="C8" s="196" t="s">
        <v>4</v>
      </c>
      <c r="D8" s="196" t="s">
        <v>4</v>
      </c>
      <c r="E8" s="277" t="s">
        <v>1119</v>
      </c>
      <c r="F8" s="196" t="s">
        <v>1122</v>
      </c>
      <c r="G8" s="196"/>
      <c r="H8" s="196" t="s">
        <v>146</v>
      </c>
      <c r="I8" s="196" t="s">
        <v>138</v>
      </c>
      <c r="J8" s="224" t="s">
        <v>1123</v>
      </c>
      <c r="K8" s="213" t="s">
        <v>1128</v>
      </c>
      <c r="L8" s="227">
        <v>2</v>
      </c>
      <c r="M8" s="227">
        <v>2011</v>
      </c>
      <c r="N8" s="241">
        <v>100000</v>
      </c>
      <c r="O8" s="213" t="s">
        <v>640</v>
      </c>
      <c r="P8" s="196" t="s">
        <v>640</v>
      </c>
      <c r="Q8" s="214" t="s">
        <v>640</v>
      </c>
      <c r="R8" s="217" t="s">
        <v>1134</v>
      </c>
    </row>
    <row r="9" spans="1:18" ht="15.75" customHeight="1" thickBot="1">
      <c r="A9" s="247">
        <v>7</v>
      </c>
      <c r="B9" s="250" t="s">
        <v>1116</v>
      </c>
      <c r="C9" s="197" t="s">
        <v>13</v>
      </c>
      <c r="D9" s="197" t="s">
        <v>13</v>
      </c>
      <c r="E9" s="278" t="s">
        <v>99</v>
      </c>
      <c r="F9" s="197" t="s">
        <v>100</v>
      </c>
      <c r="G9" s="197"/>
      <c r="H9" s="197" t="s">
        <v>146</v>
      </c>
      <c r="I9" s="197" t="s">
        <v>138</v>
      </c>
      <c r="J9" s="225">
        <v>15217</v>
      </c>
      <c r="K9" s="215" t="s">
        <v>199</v>
      </c>
      <c r="L9" s="230">
        <v>2</v>
      </c>
      <c r="M9" s="231">
        <v>2011</v>
      </c>
      <c r="N9" s="242">
        <v>599495</v>
      </c>
      <c r="O9" s="215" t="s">
        <v>640</v>
      </c>
      <c r="P9" s="197" t="s">
        <v>640</v>
      </c>
      <c r="Q9" s="216" t="s">
        <v>640</v>
      </c>
      <c r="R9" s="244" t="s">
        <v>1135</v>
      </c>
    </row>
    <row r="10" spans="1:18">
      <c r="N10" s="112">
        <f>SUM(N3:N9)</f>
        <v>3809867</v>
      </c>
    </row>
    <row r="11" spans="1:18" ht="15.75" thickBot="1"/>
    <row r="12" spans="1:18" ht="37.5" thickBot="1">
      <c r="D12" s="120" t="s">
        <v>1107</v>
      </c>
      <c r="E12" s="121"/>
      <c r="F12" s="122"/>
    </row>
    <row r="13" spans="1:18">
      <c r="D13" s="123">
        <v>7</v>
      </c>
      <c r="E13" s="124" t="s">
        <v>1108</v>
      </c>
      <c r="F13" s="125"/>
    </row>
    <row r="14" spans="1:18">
      <c r="D14" s="126">
        <v>7</v>
      </c>
      <c r="E14" s="127" t="s">
        <v>1109</v>
      </c>
      <c r="F14" s="128"/>
    </row>
    <row r="15" spans="1:18" ht="15.75" thickBot="1">
      <c r="D15" s="140">
        <v>3809867</v>
      </c>
      <c r="E15" s="129" t="s">
        <v>1110</v>
      </c>
      <c r="F15" s="130"/>
    </row>
    <row r="16" spans="1:18" ht="15.75" thickBot="1">
      <c r="D16" s="131"/>
      <c r="E16" s="121"/>
      <c r="F16" s="122"/>
    </row>
    <row r="17" spans="4:6" ht="25.5" thickBot="1">
      <c r="D17" s="139" t="s">
        <v>212</v>
      </c>
      <c r="E17" s="139" t="s">
        <v>203</v>
      </c>
      <c r="F17" s="139" t="s">
        <v>213</v>
      </c>
    </row>
    <row r="18" spans="4:6">
      <c r="D18" s="132" t="s">
        <v>137</v>
      </c>
      <c r="E18" s="133">
        <v>3</v>
      </c>
      <c r="F18" s="141">
        <f>SUM(N4:N6)</f>
        <v>1674797</v>
      </c>
    </row>
    <row r="19" spans="4:6">
      <c r="D19" s="145" t="s">
        <v>13</v>
      </c>
      <c r="E19" s="146">
        <v>2</v>
      </c>
      <c r="F19" s="147">
        <v>1198754</v>
      </c>
    </row>
    <row r="20" spans="4:6">
      <c r="D20" s="28" t="s">
        <v>6</v>
      </c>
      <c r="E20" s="134">
        <v>1</v>
      </c>
      <c r="F20" s="142">
        <v>836316</v>
      </c>
    </row>
    <row r="21" spans="4:6" ht="15.75" thickBot="1">
      <c r="D21" s="135" t="s">
        <v>4</v>
      </c>
      <c r="E21" s="136">
        <v>1</v>
      </c>
      <c r="F21" s="143">
        <v>100000</v>
      </c>
    </row>
    <row r="22" spans="4:6" ht="15.75" thickBot="1">
      <c r="D22" s="137" t="s">
        <v>206</v>
      </c>
      <c r="E22" s="138">
        <f>SUM(E18:E21)</f>
        <v>7</v>
      </c>
      <c r="F22" s="144">
        <f>SUM(F18:F21)</f>
        <v>3809867</v>
      </c>
    </row>
  </sheetData>
  <sortState ref="D18:F21">
    <sortCondition descending="1" ref="F18:F21"/>
  </sortState>
  <hyperlinks>
    <hyperlink ref="E3" r:id="rId1"/>
    <hyperlink ref="E5" r:id="rId2"/>
    <hyperlink ref="E6" r:id="rId3"/>
    <hyperlink ref="E7" r:id="rId4"/>
    <hyperlink ref="E8" r:id="rId5"/>
    <hyperlink ref="E9" r:id="rId6"/>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B113"/>
  <sheetViews>
    <sheetView topLeftCell="A92" workbookViewId="0">
      <selection activeCell="B2" sqref="B2:B113"/>
    </sheetView>
  </sheetViews>
  <sheetFormatPr defaultRowHeight="15"/>
  <cols>
    <col min="2" max="2" width="64.85546875" customWidth="1"/>
  </cols>
  <sheetData>
    <row r="1" spans="2:2">
      <c r="B1" s="251" t="s">
        <v>1149</v>
      </c>
    </row>
    <row r="2" spans="2:2">
      <c r="B2" s="253" t="s">
        <v>253</v>
      </c>
    </row>
    <row r="3" spans="2:2">
      <c r="B3" s="254" t="s">
        <v>221</v>
      </c>
    </row>
    <row r="4" spans="2:2">
      <c r="B4" s="254" t="s">
        <v>258</v>
      </c>
    </row>
    <row r="5" spans="2:2">
      <c r="B5" s="254" t="s">
        <v>14</v>
      </c>
    </row>
    <row r="6" spans="2:2">
      <c r="B6" s="258" t="s">
        <v>788</v>
      </c>
    </row>
    <row r="7" spans="2:2">
      <c r="B7" s="258" t="s">
        <v>789</v>
      </c>
    </row>
    <row r="8" spans="2:2">
      <c r="B8" s="258" t="s">
        <v>790</v>
      </c>
    </row>
    <row r="9" spans="2:2">
      <c r="B9" s="254" t="s">
        <v>245</v>
      </c>
    </row>
    <row r="10" spans="2:2">
      <c r="B10" s="254" t="s">
        <v>248</v>
      </c>
    </row>
    <row r="11" spans="2:2">
      <c r="B11" s="254" t="s">
        <v>26</v>
      </c>
    </row>
    <row r="12" spans="2:2">
      <c r="B12" s="258" t="s">
        <v>27</v>
      </c>
    </row>
    <row r="13" spans="2:2">
      <c r="B13" s="254" t="s">
        <v>218</v>
      </c>
    </row>
    <row r="14" spans="2:2">
      <c r="B14" s="258" t="s">
        <v>9</v>
      </c>
    </row>
    <row r="15" spans="2:2">
      <c r="B15" s="260" t="s">
        <v>1070</v>
      </c>
    </row>
    <row r="16" spans="2:2">
      <c r="B16" s="252" t="s">
        <v>1117</v>
      </c>
    </row>
    <row r="17" spans="2:2">
      <c r="B17" s="254" t="s">
        <v>257</v>
      </c>
    </row>
    <row r="18" spans="2:2">
      <c r="B18" s="254" t="s">
        <v>219</v>
      </c>
    </row>
    <row r="19" spans="2:2">
      <c r="B19" s="254" t="s">
        <v>267</v>
      </c>
    </row>
    <row r="20" spans="2:2">
      <c r="B20" s="258" t="s">
        <v>791</v>
      </c>
    </row>
    <row r="21" spans="2:2">
      <c r="B21" s="258" t="s">
        <v>792</v>
      </c>
    </row>
    <row r="22" spans="2:2">
      <c r="B22" s="254" t="s">
        <v>220</v>
      </c>
    </row>
    <row r="23" spans="2:2">
      <c r="B23" s="254" t="s">
        <v>176</v>
      </c>
    </row>
    <row r="24" spans="2:2">
      <c r="B24" s="258" t="s">
        <v>793</v>
      </c>
    </row>
    <row r="25" spans="2:2">
      <c r="B25" s="254" t="s">
        <v>247</v>
      </c>
    </row>
    <row r="26" spans="2:2">
      <c r="B26" s="254" t="s">
        <v>177</v>
      </c>
    </row>
    <row r="27" spans="2:2">
      <c r="B27" s="254" t="s">
        <v>222</v>
      </c>
    </row>
    <row r="28" spans="2:2">
      <c r="B28" s="254" t="s">
        <v>223</v>
      </c>
    </row>
    <row r="29" spans="2:2">
      <c r="B29" s="254" t="s">
        <v>260</v>
      </c>
    </row>
    <row r="30" spans="2:2">
      <c r="B30" s="254" t="s">
        <v>49</v>
      </c>
    </row>
    <row r="31" spans="2:2">
      <c r="B31" s="258" t="s">
        <v>794</v>
      </c>
    </row>
    <row r="32" spans="2:2">
      <c r="B32" s="254" t="s">
        <v>224</v>
      </c>
    </row>
    <row r="33" spans="2:2">
      <c r="B33" s="254" t="s">
        <v>252</v>
      </c>
    </row>
    <row r="34" spans="2:2">
      <c r="B34" s="254" t="s">
        <v>264</v>
      </c>
    </row>
    <row r="35" spans="2:2">
      <c r="B35" s="254" t="s">
        <v>243</v>
      </c>
    </row>
    <row r="36" spans="2:2">
      <c r="B36" s="254" t="s">
        <v>51</v>
      </c>
    </row>
    <row r="37" spans="2:2">
      <c r="B37" s="254" t="s">
        <v>266</v>
      </c>
    </row>
    <row r="38" spans="2:2">
      <c r="B38" s="254" t="s">
        <v>53</v>
      </c>
    </row>
    <row r="39" spans="2:2">
      <c r="B39" s="254" t="s">
        <v>226</v>
      </c>
    </row>
    <row r="40" spans="2:2">
      <c r="B40" s="260" t="s">
        <v>1071</v>
      </c>
    </row>
    <row r="41" spans="2:2">
      <c r="B41" s="254" t="s">
        <v>225</v>
      </c>
    </row>
    <row r="42" spans="2:2">
      <c r="B42" s="260" t="s">
        <v>1072</v>
      </c>
    </row>
    <row r="43" spans="2:2">
      <c r="B43" s="260" t="s">
        <v>1073</v>
      </c>
    </row>
    <row r="44" spans="2:2">
      <c r="B44" s="258" t="s">
        <v>795</v>
      </c>
    </row>
    <row r="45" spans="2:2">
      <c r="B45" s="254" t="s">
        <v>60</v>
      </c>
    </row>
    <row r="46" spans="2:2">
      <c r="B46" s="254" t="s">
        <v>227</v>
      </c>
    </row>
    <row r="47" spans="2:2">
      <c r="B47" s="254" t="s">
        <v>261</v>
      </c>
    </row>
    <row r="48" spans="2:2">
      <c r="B48" s="258" t="s">
        <v>796</v>
      </c>
    </row>
    <row r="49" spans="2:2">
      <c r="B49" s="254" t="s">
        <v>228</v>
      </c>
    </row>
    <row r="50" spans="2:2">
      <c r="B50" s="258" t="s">
        <v>229</v>
      </c>
    </row>
    <row r="51" spans="2:2">
      <c r="B51" s="254" t="s">
        <v>180</v>
      </c>
    </row>
    <row r="52" spans="2:2">
      <c r="B52" s="254" t="s">
        <v>259</v>
      </c>
    </row>
    <row r="53" spans="2:2">
      <c r="B53" s="258" t="s">
        <v>797</v>
      </c>
    </row>
    <row r="54" spans="2:2">
      <c r="B54" s="258" t="s">
        <v>798</v>
      </c>
    </row>
    <row r="55" spans="2:2">
      <c r="B55" s="258" t="s">
        <v>799</v>
      </c>
    </row>
    <row r="56" spans="2:2">
      <c r="B56" s="254" t="s">
        <v>265</v>
      </c>
    </row>
    <row r="57" spans="2:2">
      <c r="B57" s="254" t="s">
        <v>71</v>
      </c>
    </row>
    <row r="58" spans="2:2">
      <c r="B58" s="259" t="s">
        <v>75</v>
      </c>
    </row>
    <row r="59" spans="2:2">
      <c r="B59" s="255" t="s">
        <v>800</v>
      </c>
    </row>
    <row r="60" spans="2:2">
      <c r="B60" s="259" t="s">
        <v>231</v>
      </c>
    </row>
    <row r="61" spans="2:2">
      <c r="B61" s="259" t="s">
        <v>230</v>
      </c>
    </row>
    <row r="62" spans="2:2">
      <c r="B62" s="255" t="s">
        <v>79</v>
      </c>
    </row>
    <row r="63" spans="2:2">
      <c r="B63" s="255" t="s">
        <v>801</v>
      </c>
    </row>
    <row r="64" spans="2:2">
      <c r="B64" s="257" t="s">
        <v>1118</v>
      </c>
    </row>
    <row r="65" spans="2:2">
      <c r="B65" s="259" t="s">
        <v>232</v>
      </c>
    </row>
    <row r="66" spans="2:2">
      <c r="B66" s="259" t="s">
        <v>250</v>
      </c>
    </row>
    <row r="67" spans="2:2">
      <c r="B67" s="257" t="s">
        <v>1119</v>
      </c>
    </row>
    <row r="68" spans="2:2">
      <c r="B68" s="255" t="s">
        <v>85</v>
      </c>
    </row>
    <row r="69" spans="2:2">
      <c r="B69" s="259" t="s">
        <v>185</v>
      </c>
    </row>
    <row r="70" spans="2:2">
      <c r="B70" s="255" t="s">
        <v>88</v>
      </c>
    </row>
    <row r="71" spans="2:2">
      <c r="B71" s="256" t="s">
        <v>88</v>
      </c>
    </row>
    <row r="72" spans="2:2">
      <c r="B72" s="259" t="s">
        <v>91</v>
      </c>
    </row>
    <row r="73" spans="2:2">
      <c r="B73" s="255" t="s">
        <v>802</v>
      </c>
    </row>
    <row r="74" spans="2:2">
      <c r="B74" s="259" t="s">
        <v>255</v>
      </c>
    </row>
    <row r="75" spans="2:2">
      <c r="B75" s="259" t="s">
        <v>186</v>
      </c>
    </row>
    <row r="76" spans="2:2">
      <c r="B76" s="259" t="s">
        <v>233</v>
      </c>
    </row>
    <row r="77" spans="2:2">
      <c r="B77" s="255" t="s">
        <v>803</v>
      </c>
    </row>
    <row r="78" spans="2:2">
      <c r="B78" s="259" t="s">
        <v>95</v>
      </c>
    </row>
    <row r="79" spans="2:2">
      <c r="B79" s="259" t="s">
        <v>246</v>
      </c>
    </row>
    <row r="80" spans="2:2">
      <c r="B80" s="259" t="s">
        <v>93</v>
      </c>
    </row>
    <row r="81" spans="2:2">
      <c r="B81" s="259" t="s">
        <v>234</v>
      </c>
    </row>
    <row r="82" spans="2:2">
      <c r="B82" s="255" t="s">
        <v>99</v>
      </c>
    </row>
    <row r="83" spans="2:2">
      <c r="B83" s="259" t="s">
        <v>235</v>
      </c>
    </row>
    <row r="84" spans="2:2">
      <c r="B84" s="259" t="s">
        <v>188</v>
      </c>
    </row>
    <row r="85" spans="2:2">
      <c r="B85" s="259" t="s">
        <v>104</v>
      </c>
    </row>
    <row r="86" spans="2:2">
      <c r="B86" s="259" t="s">
        <v>108</v>
      </c>
    </row>
    <row r="87" spans="2:2">
      <c r="B87" s="259" t="s">
        <v>236</v>
      </c>
    </row>
    <row r="88" spans="2:2">
      <c r="B88" s="255" t="s">
        <v>111</v>
      </c>
    </row>
    <row r="89" spans="2:2">
      <c r="B89" s="255" t="s">
        <v>190</v>
      </c>
    </row>
    <row r="90" spans="2:2">
      <c r="B90" s="259" t="s">
        <v>238</v>
      </c>
    </row>
    <row r="91" spans="2:2">
      <c r="B91" s="259" t="s">
        <v>254</v>
      </c>
    </row>
    <row r="92" spans="2:2">
      <c r="B92" s="259" t="s">
        <v>244</v>
      </c>
    </row>
    <row r="93" spans="2:2">
      <c r="B93" s="259" t="s">
        <v>237</v>
      </c>
    </row>
    <row r="94" spans="2:2">
      <c r="B94" s="259" t="s">
        <v>262</v>
      </c>
    </row>
    <row r="95" spans="2:2">
      <c r="B95" s="255" t="s">
        <v>804</v>
      </c>
    </row>
    <row r="96" spans="2:2">
      <c r="B96" s="259" t="s">
        <v>263</v>
      </c>
    </row>
    <row r="97" spans="2:2">
      <c r="B97" s="259" t="s">
        <v>115</v>
      </c>
    </row>
    <row r="98" spans="2:2">
      <c r="B98" s="259" t="s">
        <v>116</v>
      </c>
    </row>
    <row r="99" spans="2:2">
      <c r="B99" s="255" t="s">
        <v>118</v>
      </c>
    </row>
    <row r="100" spans="2:2">
      <c r="B100" s="259" t="s">
        <v>239</v>
      </c>
    </row>
    <row r="101" spans="2:2">
      <c r="B101" s="255" t="s">
        <v>805</v>
      </c>
    </row>
    <row r="102" spans="2:2">
      <c r="B102" s="259" t="s">
        <v>125</v>
      </c>
    </row>
    <row r="103" spans="2:2">
      <c r="B103" s="259" t="s">
        <v>121</v>
      </c>
    </row>
    <row r="104" spans="2:2">
      <c r="B104" s="259" t="s">
        <v>251</v>
      </c>
    </row>
    <row r="105" spans="2:2">
      <c r="B105" s="259" t="s">
        <v>256</v>
      </c>
    </row>
    <row r="106" spans="2:2" ht="15.75" thickBot="1">
      <c r="B106" s="259" t="s">
        <v>240</v>
      </c>
    </row>
    <row r="107" spans="2:2">
      <c r="B107" s="262" t="s">
        <v>806</v>
      </c>
    </row>
    <row r="108" spans="2:2">
      <c r="B108" s="259" t="s">
        <v>241</v>
      </c>
    </row>
    <row r="109" spans="2:2">
      <c r="B109" s="259" t="s">
        <v>194</v>
      </c>
    </row>
    <row r="110" spans="2:2">
      <c r="B110" s="255" t="s">
        <v>807</v>
      </c>
    </row>
    <row r="111" spans="2:2">
      <c r="B111" s="259" t="s">
        <v>249</v>
      </c>
    </row>
    <row r="112" spans="2:2">
      <c r="B112" s="259" t="s">
        <v>242</v>
      </c>
    </row>
    <row r="113" spans="2:2" ht="15.75" thickBot="1">
      <c r="B113" s="261" t="s">
        <v>130</v>
      </c>
    </row>
  </sheetData>
  <sortState ref="B2:B245">
    <sortCondition ref="B2:B24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2011-PA SBIR-STTR Summary</vt:lpstr>
      <vt:lpstr>2011PhIPAAwrdees-SBIR</vt:lpstr>
      <vt:lpstr>2011PhIIPAAwrdees-SBIR</vt:lpstr>
      <vt:lpstr>2011PhIPAAwrdees-STTR</vt:lpstr>
      <vt:lpstr>2011PhIIPAAwrdees-STTR</vt:lpstr>
      <vt:lpstr>Sheet1</vt:lpstr>
      <vt:lpstr>'2011PhIPAAwrdees-SBIR'!_2010PA_SBIRPh1_Awardees___Comma_Delimited</vt:lpstr>
      <vt:lpstr>'2011PhIIPAAwrdees-SBIR'!_2010PA_SBIRPh2_Awardees___Comma_Delimited</vt:lpstr>
      <vt:lpstr>'2011PhIPAAwrdees-STTR'!_2010PA_STTRPh1_Awardees___Comma_Delimited</vt:lpstr>
      <vt:lpstr>'2011PhIIPAAwrdees-STTR'!_2010PA_STTRPh2_Awardees___Comma_Delimited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Kelly S. Wylam</dc:creator>
  <cp:lastModifiedBy> Kelly S. Wylam</cp:lastModifiedBy>
  <dcterms:created xsi:type="dcterms:W3CDTF">2011-10-31T17:09:53Z</dcterms:created>
  <dcterms:modified xsi:type="dcterms:W3CDTF">2013-02-04T19:55:12Z</dcterms:modified>
</cp:coreProperties>
</file>